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553" activeTab="0"/>
  </bookViews>
  <sheets>
    <sheet name="прогноз" sheetId="1" r:id="rId1"/>
  </sheets>
  <definedNames>
    <definedName name="_xlnm.Print_Titles" localSheetId="0">'прогноз'!$7:$8</definedName>
    <definedName name="_xlnm.Print_Area" localSheetId="0">'прогноз'!$A$1:$I$55</definedName>
  </definedNames>
  <calcPr fullCalcOnLoad="1"/>
</workbook>
</file>

<file path=xl/sharedStrings.xml><?xml version="1.0" encoding="utf-8"?>
<sst xmlns="http://schemas.openxmlformats.org/spreadsheetml/2006/main" count="64" uniqueCount="43">
  <si>
    <t>отчет</t>
  </si>
  <si>
    <t>прогноз</t>
  </si>
  <si>
    <t>НАИМЕНОВАНИЕ ПОКАЗАТЕЛЕЙ</t>
  </si>
  <si>
    <t>Объем продукции сельского хозяйства 
всех сельхозпроизводителей, млн.руб</t>
  </si>
  <si>
    <t>оценка</t>
  </si>
  <si>
    <t>Численность постоянного населения (среднегодовая), тыс.чел.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</si>
  <si>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</si>
  <si>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</si>
  <si>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</si>
  <si>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Среднегодовая численность занятых в экономике, тыс. чел.</t>
  </si>
  <si>
    <t>в % к пред. году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</si>
  <si>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</si>
  <si>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</si>
  <si>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и среднего предпринимательства, единиц</t>
  </si>
  <si>
    <t>количество малых и средних предприятий+количество индивидуальных предпринимателей</t>
  </si>
  <si>
    <t>малые, средние предприятия+ИП</t>
  </si>
  <si>
    <t>в % к пред. году в действ.ценах</t>
  </si>
  <si>
    <t>в % к пред. году в сопост.ценах</t>
  </si>
  <si>
    <t>Доходы предприятий курортно-туристического комплекса - всего (с учетом доходов малых предприятий и физических лиц), млн руб.</t>
  </si>
  <si>
    <t>из общего объема:</t>
  </si>
  <si>
    <t xml:space="preserve">доходы коллективных средств размещения, млн руб.  </t>
  </si>
  <si>
    <t>Копий Е.И.</t>
  </si>
  <si>
    <t>Заместитель главы администрации, начальник отдела ЖКХ и ТЭК</t>
  </si>
  <si>
    <t>ОДОБРЕН                                  Глава Старомышастовского                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 Захаров М.В.</t>
  </si>
  <si>
    <t>Проект</t>
  </si>
  <si>
    <t>"_____" ______________ 2023г.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</si>
  <si>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СТАРОМЫШАСТОВСКОГО СЕЛЬСКОГО ПОСЕЛЕНИЯ                                                                    МУНИЦИПАЛЬНОГО ОБРАЗОВАНИЯ ДИНСКОЙ РАЙОН НА 2024 ГОД И ПЛАНОВЫЙ ПЕРИОД 2025 И 2026 ГОДОВ </t>
  </si>
  <si>
    <t>2026г.    в % к    2022г.</t>
  </si>
  <si>
    <t>2024г.     в % к   2022г.</t>
  </si>
  <si>
    <t>администрации Старомышастовского сельского поселения</t>
  </si>
  <si>
    <t>Среднесписочная численность работников субъектов МСП, чел.</t>
  </si>
  <si>
    <t>Фонд заработной платы по полному кругу организаций без централизованного досчета, млн.руб.</t>
  </si>
  <si>
    <t xml:space="preserve">Численность работающих для расчета среднемесячной заработной платы по полному кругу организаций без централизованного досчета, тыс. чел.
</t>
  </si>
  <si>
    <t>Среднемесячная заработная плата по полному кругу организаций без централизованного досчета, 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</si>
  <si>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</si>
  <si>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(без неформальной экономики) по полному кругу организаций,млн руб.</t>
  </si>
  <si>
    <t>Сальдированный финансовый результат по полному кругу организаций, млн руб.</t>
  </si>
  <si>
    <t xml:space="preserve">Прибыль прибыльных  предприятий по полному кругу организаций, млн.руб.
</t>
  </si>
  <si>
    <t>Убыток по всем видам деятельности по полному кругу организаций, млн руб.</t>
  </si>
  <si>
    <t>Промышленное производство  
(объем отгруженной продукции) по полному кругу предприятий, млн. руб.</t>
  </si>
  <si>
    <t>Объем услуг по транспортировке и хранению по полному кругу организаций, млн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</si>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</sst>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#,##0_р_."/>
  </numFmts>
  <fonts count="58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4" fontId="8" fillId="33" borderId="10" xfId="0" applyNumberFormat="1" applyFont="1" applyFill="1" applyBorder="1" applyAlignment="1" applyProtection="1">
      <alignment/>
      <protection locked="0"/>
    </xf>
    <xf numFmtId="174" fontId="8" fillId="33" borderId="10" xfId="0" applyNumberFormat="1" applyFont="1" applyFill="1" applyBorder="1" applyAlignment="1" applyProtection="1">
      <alignment/>
      <protection/>
    </xf>
    <xf numFmtId="174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74" fontId="9" fillId="0" borderId="10" xfId="0" applyNumberFormat="1" applyFont="1" applyFill="1" applyBorder="1" applyAlignment="1">
      <alignment vertical="top" wrapText="1"/>
    </xf>
    <xf numFmtId="174" fontId="17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4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4" fontId="8" fillId="33" borderId="10" xfId="0" applyNumberFormat="1" applyFont="1" applyFill="1" applyBorder="1" applyAlignment="1" applyProtection="1">
      <alignment horizontal="right"/>
      <protection locked="0"/>
    </xf>
    <xf numFmtId="175" fontId="8" fillId="33" borderId="10" xfId="0" applyNumberFormat="1" applyFont="1" applyFill="1" applyBorder="1" applyAlignment="1" applyProtection="1">
      <alignment/>
      <protection locked="0"/>
    </xf>
    <xf numFmtId="175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4" fontId="8" fillId="33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Border="1" applyAlignment="1" applyProtection="1">
      <alignment/>
      <protection locked="0"/>
    </xf>
    <xf numFmtId="174" fontId="0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 vertical="top"/>
    </xf>
    <xf numFmtId="175" fontId="8" fillId="34" borderId="10" xfId="0" applyNumberFormat="1" applyFont="1" applyFill="1" applyBorder="1" applyAlignment="1" applyProtection="1">
      <alignment/>
      <protection locked="0"/>
    </xf>
    <xf numFmtId="174" fontId="9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4"/>
  <sheetViews>
    <sheetView tabSelected="1" view="pageBreakPreview" zoomScale="130" zoomScaleSheetLayoutView="130" zoomScalePageLayoutView="0" workbookViewId="0" topLeftCell="A1">
      <selection activeCell="B1" sqref="B1"/>
    </sheetView>
  </sheetViews>
  <sheetFormatPr defaultColWidth="9.00390625" defaultRowHeight="12.75"/>
  <cols>
    <col min="1" max="1" width="35.125" style="7" customWidth="1"/>
    <col min="2" max="2" width="8.75390625" style="2" customWidth="1"/>
    <col min="3" max="3" width="8.25390625" style="28" customWidth="1"/>
    <col min="4" max="4" width="8.875" style="28" customWidth="1"/>
    <col min="5" max="5" width="9.375" style="28" customWidth="1"/>
    <col min="6" max="6" width="8.75390625" style="2" customWidth="1"/>
    <col min="7" max="7" width="8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1:9" ht="77.25" customHeight="1">
      <c r="A1" s="43" t="s">
        <v>24</v>
      </c>
      <c r="F1" s="54" t="s">
        <v>23</v>
      </c>
      <c r="G1" s="54"/>
      <c r="H1" s="54"/>
      <c r="I1" s="54"/>
    </row>
    <row r="2" spans="6:31" s="12" customFormat="1" ht="50.25" customHeight="1" hidden="1">
      <c r="F2" s="55" t="s">
        <v>11</v>
      </c>
      <c r="G2" s="55"/>
      <c r="H2" s="55"/>
      <c r="I2" s="55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13.5" customHeight="1" hidden="1">
      <c r="F3" s="55" t="s">
        <v>12</v>
      </c>
      <c r="G3" s="55"/>
      <c r="H3" s="55"/>
      <c r="I3" s="55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18" customHeight="1">
      <c r="A4" s="41"/>
      <c r="F4" s="53" t="s">
        <v>25</v>
      </c>
      <c r="G4" s="53"/>
      <c r="H4" s="53"/>
      <c r="I4" s="53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56" t="s">
        <v>26</v>
      </c>
      <c r="B5" s="57"/>
      <c r="C5" s="57"/>
      <c r="D5" s="57"/>
      <c r="E5" s="57"/>
      <c r="F5" s="57"/>
      <c r="G5" s="57"/>
      <c r="H5" s="57"/>
      <c r="I5" s="57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58"/>
      <c r="B6" s="59"/>
      <c r="C6" s="59"/>
      <c r="D6" s="59"/>
      <c r="E6" s="59"/>
      <c r="F6" s="59"/>
      <c r="G6" s="59"/>
      <c r="H6" s="59"/>
      <c r="I6" s="59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60" t="s">
        <v>2</v>
      </c>
      <c r="B7" s="25">
        <v>2021</v>
      </c>
      <c r="C7" s="25">
        <v>2022</v>
      </c>
      <c r="D7" s="25">
        <v>2023</v>
      </c>
      <c r="E7" s="25">
        <v>2024</v>
      </c>
      <c r="F7" s="25">
        <v>2025</v>
      </c>
      <c r="G7" s="25">
        <v>2026</v>
      </c>
      <c r="H7" s="47" t="s">
        <v>28</v>
      </c>
      <c r="I7" s="50" t="s">
        <v>27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61"/>
      <c r="B8" s="52" t="s">
        <v>0</v>
      </c>
      <c r="C8" s="52"/>
      <c r="D8" s="26" t="s">
        <v>4</v>
      </c>
      <c r="E8" s="52" t="s">
        <v>1</v>
      </c>
      <c r="F8" s="52"/>
      <c r="G8" s="52"/>
      <c r="H8" s="48"/>
      <c r="I8" s="51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39</v>
      </c>
      <c r="B9" s="33">
        <v>476.609</v>
      </c>
      <c r="C9" s="44">
        <v>663.586</v>
      </c>
      <c r="D9" s="34">
        <v>704.4</v>
      </c>
      <c r="E9" s="34">
        <v>742.858</v>
      </c>
      <c r="F9" s="33">
        <v>778.688</v>
      </c>
      <c r="G9" s="33">
        <v>811.405</v>
      </c>
      <c r="H9" s="16">
        <f>E9/C9*100</f>
        <v>111.94600247744827</v>
      </c>
      <c r="I9" s="16">
        <f>G9/C9*100</f>
        <v>122.27578640899597</v>
      </c>
      <c r="J9" s="39"/>
      <c r="K9" s="13"/>
      <c r="L9" s="13"/>
      <c r="M9" s="13"/>
      <c r="N9" s="13"/>
      <c r="O9" s="13"/>
      <c r="P9" s="13"/>
    </row>
    <row r="10" spans="1:16" s="14" customFormat="1" ht="12.75">
      <c r="A10" s="19" t="s">
        <v>16</v>
      </c>
      <c r="B10" s="32"/>
      <c r="C10" s="27">
        <f>C9/B9*100</f>
        <v>139.2306901464303</v>
      </c>
      <c r="D10" s="27">
        <f>D9/C9*100</f>
        <v>106.15052156012936</v>
      </c>
      <c r="E10" s="27">
        <f>E9/D9*100</f>
        <v>105.45968199886428</v>
      </c>
      <c r="F10" s="15">
        <f>F9/E9*100</f>
        <v>104.82326366546502</v>
      </c>
      <c r="G10" s="15">
        <f>G9/F9*100</f>
        <v>104.20155440946823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3</v>
      </c>
      <c r="B11" s="15">
        <v>2064</v>
      </c>
      <c r="C11" s="27">
        <v>2356.3</v>
      </c>
      <c r="D11" s="27">
        <v>2145.7</v>
      </c>
      <c r="E11" s="27">
        <v>2390.1</v>
      </c>
      <c r="F11" s="15">
        <v>2492.3</v>
      </c>
      <c r="G11" s="15">
        <v>2603.6</v>
      </c>
      <c r="H11" s="16">
        <f>E11/C11*100</f>
        <v>101.43445231931416</v>
      </c>
      <c r="I11" s="16">
        <f>G11/C11*100</f>
        <v>110.49526800492295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17</v>
      </c>
      <c r="B12" s="15"/>
      <c r="C12" s="27">
        <f>C11/B11*100</f>
        <v>114.16182170542638</v>
      </c>
      <c r="D12" s="27">
        <f>D11/C11*100</f>
        <v>91.06225862581164</v>
      </c>
      <c r="E12" s="27">
        <f>E11/D11*100</f>
        <v>111.39022230507527</v>
      </c>
      <c r="F12" s="15">
        <f>F11/E11*100</f>
        <v>104.27597171666459</v>
      </c>
      <c r="G12" s="15">
        <f>G11/F11*100</f>
        <v>104.4657545239337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38.25">
      <c r="A13" s="21" t="s">
        <v>40</v>
      </c>
      <c r="B13" s="15">
        <v>7.9</v>
      </c>
      <c r="C13" s="27">
        <v>8.2</v>
      </c>
      <c r="D13" s="27">
        <v>8.5</v>
      </c>
      <c r="E13" s="27">
        <v>8.9</v>
      </c>
      <c r="F13" s="15">
        <v>9.3</v>
      </c>
      <c r="G13" s="15">
        <v>9.4</v>
      </c>
      <c r="H13" s="16">
        <f>E13/C13*100</f>
        <v>108.53658536585367</v>
      </c>
      <c r="I13" s="16">
        <f>G13/C13*100</f>
        <v>114.63414634146343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9" t="s">
        <v>16</v>
      </c>
      <c r="B14" s="15"/>
      <c r="C14" s="27">
        <f>C13/B13*100</f>
        <v>103.79746835443035</v>
      </c>
      <c r="D14" s="27">
        <f>D13/C13*100</f>
        <v>103.65853658536585</v>
      </c>
      <c r="E14" s="27">
        <f>E13/D13*100</f>
        <v>104.70588235294119</v>
      </c>
      <c r="F14" s="15">
        <f>F13/E13*100</f>
        <v>104.49438202247192</v>
      </c>
      <c r="G14" s="15">
        <f>G13/F13*100</f>
        <v>101.0752688172043</v>
      </c>
      <c r="H14" s="16"/>
      <c r="I14" s="16"/>
      <c r="J14" s="13"/>
      <c r="K14" s="13"/>
      <c r="L14" s="13"/>
      <c r="M14" s="13"/>
      <c r="N14" s="13"/>
      <c r="O14" s="13"/>
      <c r="P14" s="13"/>
    </row>
    <row r="15" spans="1:16" s="14" customFormat="1" ht="25.5">
      <c r="A15" s="21" t="s">
        <v>41</v>
      </c>
      <c r="B15" s="15">
        <v>1929</v>
      </c>
      <c r="C15" s="27">
        <v>2200</v>
      </c>
      <c r="D15" s="27">
        <v>2650</v>
      </c>
      <c r="E15" s="27">
        <v>2784</v>
      </c>
      <c r="F15" s="15">
        <v>2917</v>
      </c>
      <c r="G15" s="15">
        <v>3150</v>
      </c>
      <c r="H15" s="16">
        <f>E15/C15*100</f>
        <v>126.54545454545453</v>
      </c>
      <c r="I15" s="16">
        <f>G15/C15*100</f>
        <v>143.1818181818182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17</v>
      </c>
      <c r="B16" s="15"/>
      <c r="C16" s="27">
        <f>C15/B15*100</f>
        <v>114.04872991187143</v>
      </c>
      <c r="D16" s="27">
        <f>D15/C15*100</f>
        <v>120.45454545454545</v>
      </c>
      <c r="E16" s="27">
        <f>E15/D15*100</f>
        <v>105.0566037735849</v>
      </c>
      <c r="F16" s="15">
        <f>F15/E15*100</f>
        <v>104.77729885057472</v>
      </c>
      <c r="G16" s="15">
        <f>G15/F15*100</f>
        <v>107.98765855330818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21" t="s">
        <v>42</v>
      </c>
      <c r="B17" s="15">
        <v>19.9</v>
      </c>
      <c r="C17" s="27">
        <v>23.3</v>
      </c>
      <c r="D17" s="27">
        <v>26.3</v>
      </c>
      <c r="E17" s="27">
        <v>28.3</v>
      </c>
      <c r="F17" s="15">
        <v>30</v>
      </c>
      <c r="G17" s="15">
        <v>32.6</v>
      </c>
      <c r="H17" s="16">
        <f>E17/C17*100</f>
        <v>121.45922746781115</v>
      </c>
      <c r="I17" s="16">
        <f>G17/C17*100</f>
        <v>139.91416309012877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17</v>
      </c>
      <c r="B18" s="15"/>
      <c r="C18" s="27">
        <f>C17/B17*100</f>
        <v>117.0854271356784</v>
      </c>
      <c r="D18" s="27">
        <f>D17/C17*100</f>
        <v>112.87553648068669</v>
      </c>
      <c r="E18" s="27">
        <f>E17/D17*100</f>
        <v>107.60456273764258</v>
      </c>
      <c r="F18" s="15">
        <f>F17/E17*100</f>
        <v>106.00706713780919</v>
      </c>
      <c r="G18" s="15">
        <f>G17/F17*100</f>
        <v>108.66666666666667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51">
      <c r="A19" s="22" t="s">
        <v>34</v>
      </c>
      <c r="B19" s="27">
        <v>209.5</v>
      </c>
      <c r="C19" s="27">
        <v>357.5</v>
      </c>
      <c r="D19" s="27">
        <v>477.5</v>
      </c>
      <c r="E19" s="27">
        <v>477.5</v>
      </c>
      <c r="F19" s="27">
        <v>477.5</v>
      </c>
      <c r="G19" s="27">
        <v>570</v>
      </c>
      <c r="H19" s="16">
        <f>E19/C19*100</f>
        <v>133.56643356643357</v>
      </c>
      <c r="I19" s="16">
        <f>G19/C19*100</f>
        <v>159.44055944055944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9" t="s">
        <v>17</v>
      </c>
      <c r="B20" s="27"/>
      <c r="C20" s="27">
        <f>C19/B19*100</f>
        <v>170.64439140811456</v>
      </c>
      <c r="D20" s="27">
        <f>D19/C19*100</f>
        <v>133.56643356643357</v>
      </c>
      <c r="E20" s="27">
        <f>E19/D19*100</f>
        <v>100</v>
      </c>
      <c r="F20" s="15">
        <f>F19/E19*100</f>
        <v>100</v>
      </c>
      <c r="G20" s="15">
        <f>G19/F19*100</f>
        <v>119.37172774869109</v>
      </c>
      <c r="H20" s="16"/>
      <c r="I20" s="16"/>
      <c r="J20" s="13"/>
      <c r="K20" s="13"/>
      <c r="L20" s="13"/>
      <c r="M20" s="13"/>
      <c r="N20" s="13"/>
      <c r="O20" s="13"/>
      <c r="P20" s="13"/>
    </row>
    <row r="21" spans="1:16" s="14" customFormat="1" ht="51">
      <c r="A21" s="21" t="s">
        <v>35</v>
      </c>
      <c r="B21" s="27">
        <v>99</v>
      </c>
      <c r="C21" s="27">
        <v>474.1</v>
      </c>
      <c r="D21" s="27">
        <v>1684.4</v>
      </c>
      <c r="E21" s="27">
        <v>92.5</v>
      </c>
      <c r="F21" s="15">
        <v>101.6</v>
      </c>
      <c r="G21" s="15">
        <v>112.6</v>
      </c>
      <c r="H21" s="16">
        <f>E21/C21*100</f>
        <v>19.510651761231806</v>
      </c>
      <c r="I21" s="16">
        <f>G21/C21*100</f>
        <v>23.75026365745623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9" t="s">
        <v>17</v>
      </c>
      <c r="B22" s="27"/>
      <c r="C22" s="27">
        <f>C21/B21*100</f>
        <v>478.88888888888886</v>
      </c>
      <c r="D22" s="27">
        <f>D21/C21*100</f>
        <v>355.2836954229066</v>
      </c>
      <c r="E22" s="27">
        <f>E21/D21*100</f>
        <v>5.491569698408929</v>
      </c>
      <c r="F22" s="15">
        <f>F21/E21*100</f>
        <v>109.83783783783782</v>
      </c>
      <c r="G22" s="15">
        <f>G21/F21*100</f>
        <v>110.8267716535433</v>
      </c>
      <c r="H22" s="16"/>
      <c r="I22" s="16"/>
      <c r="J22" s="13"/>
      <c r="K22" s="13"/>
      <c r="L22" s="13"/>
      <c r="M22" s="13"/>
      <c r="N22" s="13"/>
      <c r="O22" s="13"/>
      <c r="P22" s="13"/>
    </row>
    <row r="23" spans="1:16" s="14" customFormat="1" ht="51">
      <c r="A23" s="21" t="s">
        <v>18</v>
      </c>
      <c r="B23" s="15">
        <v>0</v>
      </c>
      <c r="C23" s="27">
        <v>0</v>
      </c>
      <c r="D23" s="27">
        <v>0</v>
      </c>
      <c r="E23" s="27">
        <v>0</v>
      </c>
      <c r="F23" s="15">
        <v>0</v>
      </c>
      <c r="G23" s="15">
        <v>0</v>
      </c>
      <c r="H23" s="16">
        <v>0</v>
      </c>
      <c r="I23" s="16">
        <v>0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9" t="s">
        <v>17</v>
      </c>
      <c r="B24" s="15"/>
      <c r="C24" s="27">
        <v>0</v>
      </c>
      <c r="D24" s="27">
        <v>0</v>
      </c>
      <c r="E24" s="27">
        <v>0</v>
      </c>
      <c r="F24" s="15">
        <v>0</v>
      </c>
      <c r="G24" s="15">
        <v>0</v>
      </c>
      <c r="H24" s="17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12.75">
      <c r="A25" s="42" t="s">
        <v>19</v>
      </c>
      <c r="B25" s="15"/>
      <c r="C25" s="27"/>
      <c r="D25" s="27"/>
      <c r="E25" s="27"/>
      <c r="F25" s="15"/>
      <c r="G25" s="15"/>
      <c r="H25" s="16"/>
      <c r="I25" s="16"/>
      <c r="J25" s="13"/>
      <c r="K25" s="13"/>
      <c r="L25" s="13"/>
      <c r="M25" s="13"/>
      <c r="N25" s="13"/>
      <c r="O25" s="13"/>
      <c r="P25" s="13"/>
    </row>
    <row r="26" spans="1:16" s="14" customFormat="1" ht="25.5">
      <c r="A26" s="42" t="s">
        <v>20</v>
      </c>
      <c r="B26" s="15">
        <v>0</v>
      </c>
      <c r="C26" s="27">
        <v>0</v>
      </c>
      <c r="D26" s="27">
        <v>0</v>
      </c>
      <c r="E26" s="27">
        <v>0</v>
      </c>
      <c r="F26" s="15">
        <v>0</v>
      </c>
      <c r="G26" s="15">
        <v>0</v>
      </c>
      <c r="H26" s="16">
        <v>0</v>
      </c>
      <c r="I26" s="16">
        <v>0</v>
      </c>
      <c r="J26" s="13"/>
      <c r="K26" s="13"/>
      <c r="L26" s="13"/>
      <c r="M26" s="13"/>
      <c r="N26" s="13"/>
      <c r="O26" s="13"/>
      <c r="P26" s="13"/>
    </row>
    <row r="27" spans="1:16" s="14" customFormat="1" ht="12.75">
      <c r="A27" s="19" t="s">
        <v>17</v>
      </c>
      <c r="B27" s="15"/>
      <c r="C27" s="27">
        <v>0</v>
      </c>
      <c r="D27" s="27">
        <v>0</v>
      </c>
      <c r="E27" s="27">
        <v>0</v>
      </c>
      <c r="F27" s="15">
        <v>0</v>
      </c>
      <c r="G27" s="15">
        <v>0</v>
      </c>
      <c r="H27" s="17"/>
      <c r="I27" s="17"/>
      <c r="J27" s="13"/>
      <c r="K27" s="13"/>
      <c r="L27" s="13"/>
      <c r="M27" s="13"/>
      <c r="N27" s="13"/>
      <c r="O27" s="13"/>
      <c r="P27" s="13"/>
    </row>
    <row r="28" spans="1:16" s="14" customFormat="1" ht="39" customHeight="1">
      <c r="A28" s="21" t="s">
        <v>36</v>
      </c>
      <c r="B28" s="15">
        <v>169.9</v>
      </c>
      <c r="C28" s="27">
        <v>138</v>
      </c>
      <c r="D28" s="27">
        <v>150.5</v>
      </c>
      <c r="E28" s="27">
        <v>169.7</v>
      </c>
      <c r="F28" s="15">
        <v>187.4</v>
      </c>
      <c r="G28" s="15">
        <v>206.9</v>
      </c>
      <c r="H28" s="16">
        <f>E28/C28*100</f>
        <v>122.97101449275361</v>
      </c>
      <c r="I28" s="16">
        <f>G28/C28*100</f>
        <v>149.92753623188406</v>
      </c>
      <c r="J28" s="13"/>
      <c r="K28" s="13"/>
      <c r="L28" s="13"/>
      <c r="M28" s="13"/>
      <c r="N28" s="13"/>
      <c r="O28" s="13"/>
      <c r="P28" s="13"/>
    </row>
    <row r="29" spans="1:16" s="14" customFormat="1" ht="12.75">
      <c r="A29" s="19" t="s">
        <v>16</v>
      </c>
      <c r="B29" s="15"/>
      <c r="C29" s="27">
        <f>C28/B28*100</f>
        <v>81.22424955856386</v>
      </c>
      <c r="D29" s="27">
        <f>D28/C28*100</f>
        <v>109.05797101449275</v>
      </c>
      <c r="E29" s="27">
        <f>E28/D28*100</f>
        <v>112.75747508305646</v>
      </c>
      <c r="F29" s="15">
        <f>F28/E28*100</f>
        <v>110.43017088980555</v>
      </c>
      <c r="G29" s="15">
        <f>G28/F28*100</f>
        <v>110.40554962646745</v>
      </c>
      <c r="H29" s="17"/>
      <c r="I29" s="17"/>
      <c r="J29" s="13"/>
      <c r="K29" s="13"/>
      <c r="L29" s="13"/>
      <c r="M29" s="13"/>
      <c r="N29" s="13"/>
      <c r="O29" s="13"/>
      <c r="P29" s="13"/>
    </row>
    <row r="30" spans="1:16" s="14" customFormat="1" ht="38.25" customHeight="1">
      <c r="A30" s="21" t="s">
        <v>37</v>
      </c>
      <c r="B30" s="15">
        <v>186.6</v>
      </c>
      <c r="C30" s="27">
        <v>156.2</v>
      </c>
      <c r="D30" s="27">
        <v>166.7</v>
      </c>
      <c r="E30" s="27">
        <v>184.5</v>
      </c>
      <c r="F30" s="15">
        <v>201.1</v>
      </c>
      <c r="G30" s="15">
        <v>219.6</v>
      </c>
      <c r="H30" s="16">
        <f>E30/C30*100</f>
        <v>118.1177976952625</v>
      </c>
      <c r="I30" s="16">
        <f>G30/C30*100</f>
        <v>140.58898847631244</v>
      </c>
      <c r="J30" s="13"/>
      <c r="K30" s="13"/>
      <c r="L30" s="13"/>
      <c r="M30" s="13"/>
      <c r="N30" s="13"/>
      <c r="O30" s="13"/>
      <c r="P30" s="13"/>
    </row>
    <row r="31" spans="1:16" s="14" customFormat="1" ht="12.75">
      <c r="A31" s="46" t="s">
        <v>16</v>
      </c>
      <c r="B31" s="15"/>
      <c r="C31" s="27">
        <f>C30/B30*100</f>
        <v>83.70846730975347</v>
      </c>
      <c r="D31" s="27">
        <f>D30/C30*100</f>
        <v>106.72215108834828</v>
      </c>
      <c r="E31" s="27">
        <f>E30/D30*100</f>
        <v>110.67786442711459</v>
      </c>
      <c r="F31" s="15">
        <f>F30/E30*100</f>
        <v>108.99728997289972</v>
      </c>
      <c r="G31" s="15">
        <f>G30/F30*100</f>
        <v>109.19940328194929</v>
      </c>
      <c r="H31" s="17"/>
      <c r="I31" s="17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1" t="s">
        <v>38</v>
      </c>
      <c r="B32" s="15">
        <v>16.7</v>
      </c>
      <c r="C32" s="27">
        <v>18.2</v>
      </c>
      <c r="D32" s="27">
        <v>16.2</v>
      </c>
      <c r="E32" s="27">
        <v>14.9</v>
      </c>
      <c r="F32" s="15">
        <v>13.7</v>
      </c>
      <c r="G32" s="15">
        <v>12.7</v>
      </c>
      <c r="H32" s="16">
        <f>E32/C32*100</f>
        <v>81.86813186813188</v>
      </c>
      <c r="I32" s="16">
        <f>G32/C32*100</f>
        <v>69.78021978021978</v>
      </c>
      <c r="J32" s="13"/>
      <c r="K32" s="13"/>
      <c r="L32" s="13"/>
      <c r="M32" s="13"/>
      <c r="N32" s="13"/>
      <c r="O32" s="13"/>
      <c r="P32" s="13"/>
    </row>
    <row r="33" spans="1:16" s="14" customFormat="1" ht="12.75">
      <c r="A33" s="19" t="s">
        <v>16</v>
      </c>
      <c r="B33" s="15"/>
      <c r="C33" s="27">
        <f>C32/B32*100</f>
        <v>108.9820359281437</v>
      </c>
      <c r="D33" s="27">
        <f>D32/C32*100</f>
        <v>89.01098901098901</v>
      </c>
      <c r="E33" s="27">
        <f>E32/D32*100</f>
        <v>91.97530864197532</v>
      </c>
      <c r="F33" s="15">
        <f>F32/E32*100</f>
        <v>91.9463087248322</v>
      </c>
      <c r="G33" s="15">
        <f>G32/F32*100</f>
        <v>92.7007299270073</v>
      </c>
      <c r="H33" s="17"/>
      <c r="I33" s="17"/>
      <c r="J33" s="13"/>
      <c r="K33" s="13"/>
      <c r="L33" s="13"/>
      <c r="M33" s="13"/>
      <c r="N33" s="13"/>
      <c r="O33" s="13"/>
      <c r="P33" s="13"/>
    </row>
    <row r="34" spans="1:16" s="14" customFormat="1" ht="38.25">
      <c r="A34" s="24" t="s">
        <v>31</v>
      </c>
      <c r="B34" s="15">
        <v>417.7</v>
      </c>
      <c r="C34" s="27">
        <v>509.1</v>
      </c>
      <c r="D34" s="27">
        <v>575.1</v>
      </c>
      <c r="E34" s="27">
        <v>626.9</v>
      </c>
      <c r="F34" s="15">
        <v>682.5</v>
      </c>
      <c r="G34" s="15">
        <v>740.2</v>
      </c>
      <c r="H34" s="16">
        <f>E34/C34*100</f>
        <v>123.13887252013356</v>
      </c>
      <c r="I34" s="16">
        <f>G34/C34*100</f>
        <v>145.39383225299548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19" t="s">
        <v>8</v>
      </c>
      <c r="B35" s="15"/>
      <c r="C35" s="27">
        <f>C34/B34*100</f>
        <v>121.8817333014125</v>
      </c>
      <c r="D35" s="27">
        <f>D34/C34*100</f>
        <v>112.96405421331761</v>
      </c>
      <c r="E35" s="27">
        <f>E34/D34*100</f>
        <v>109.00712919492261</v>
      </c>
      <c r="F35" s="15">
        <f>F34/E34*100</f>
        <v>108.86903812410273</v>
      </c>
      <c r="G35" s="15">
        <f>G34/F34*100</f>
        <v>108.45421245421245</v>
      </c>
      <c r="H35" s="17"/>
      <c r="I35" s="17"/>
      <c r="J35" s="13"/>
      <c r="K35" s="13"/>
      <c r="L35" s="13"/>
      <c r="M35" s="13"/>
      <c r="N35" s="13"/>
      <c r="O35" s="13"/>
      <c r="P35" s="13"/>
    </row>
    <row r="36" spans="1:16" s="14" customFormat="1" ht="59.25" customHeight="1">
      <c r="A36" s="45" t="s">
        <v>32</v>
      </c>
      <c r="B36" s="33">
        <v>0.9</v>
      </c>
      <c r="C36" s="34">
        <v>0.907</v>
      </c>
      <c r="D36" s="34">
        <v>0.926</v>
      </c>
      <c r="E36" s="34">
        <v>0.958</v>
      </c>
      <c r="F36" s="33">
        <v>0.98</v>
      </c>
      <c r="G36" s="33">
        <v>0.997</v>
      </c>
      <c r="H36" s="16">
        <f>E36/C36*100</f>
        <v>105.62293274531423</v>
      </c>
      <c r="I36" s="16">
        <f>G36/C36*100</f>
        <v>109.92282249173098</v>
      </c>
      <c r="J36" s="13"/>
      <c r="K36" s="13"/>
      <c r="L36" s="13"/>
      <c r="M36" s="13"/>
      <c r="N36" s="13"/>
      <c r="O36" s="13"/>
      <c r="P36" s="13"/>
    </row>
    <row r="37" spans="1:16" s="14" customFormat="1" ht="12.75">
      <c r="A37" s="19" t="s">
        <v>10</v>
      </c>
      <c r="B37" s="15"/>
      <c r="C37" s="27">
        <f>C36/B36*100</f>
        <v>100.77777777777779</v>
      </c>
      <c r="D37" s="27">
        <f>D36/C36*100</f>
        <v>102.09481808158765</v>
      </c>
      <c r="E37" s="27">
        <f>E36/D36*100</f>
        <v>103.45572354211663</v>
      </c>
      <c r="F37" s="15">
        <f>F36/E36*100</f>
        <v>102.2964509394572</v>
      </c>
      <c r="G37" s="15">
        <f>G36/F36*100</f>
        <v>101.73469387755102</v>
      </c>
      <c r="H37" s="17"/>
      <c r="I37" s="17"/>
      <c r="J37" s="13"/>
      <c r="K37" s="13"/>
      <c r="L37" s="13"/>
      <c r="M37" s="13"/>
      <c r="N37" s="13"/>
      <c r="O37" s="13"/>
      <c r="P37" s="13"/>
    </row>
    <row r="38" spans="1:16" s="14" customFormat="1" ht="39" customHeight="1">
      <c r="A38" s="24" t="s">
        <v>33</v>
      </c>
      <c r="B38" s="15">
        <v>40193.3</v>
      </c>
      <c r="C38" s="27">
        <v>46775.1</v>
      </c>
      <c r="D38" s="27">
        <v>51754.9</v>
      </c>
      <c r="E38" s="27">
        <v>54532</v>
      </c>
      <c r="F38" s="15">
        <v>58035.7</v>
      </c>
      <c r="G38" s="15">
        <v>61868.9</v>
      </c>
      <c r="H38" s="16">
        <f>E38/C38*100</f>
        <v>116.58339586660425</v>
      </c>
      <c r="I38" s="16">
        <f>G38/C38*100</f>
        <v>132.2688780996727</v>
      </c>
      <c r="J38" s="13"/>
      <c r="K38" s="13"/>
      <c r="L38" s="13"/>
      <c r="M38" s="13"/>
      <c r="N38" s="13"/>
      <c r="O38" s="13"/>
      <c r="P38" s="13"/>
    </row>
    <row r="39" spans="1:16" s="14" customFormat="1" ht="12.75">
      <c r="A39" s="19" t="s">
        <v>8</v>
      </c>
      <c r="B39" s="15"/>
      <c r="C39" s="27">
        <f>C38/B38*100</f>
        <v>116.37536604359431</v>
      </c>
      <c r="D39" s="27">
        <f>D38/C38*100</f>
        <v>110.64626264828938</v>
      </c>
      <c r="E39" s="27">
        <f>E38/D38*100</f>
        <v>105.36586873899863</v>
      </c>
      <c r="F39" s="15">
        <f>F38/E38*100</f>
        <v>106.42503484192767</v>
      </c>
      <c r="G39" s="15">
        <f>G38/F38*100</f>
        <v>106.60490008736004</v>
      </c>
      <c r="H39" s="17"/>
      <c r="I39" s="17"/>
      <c r="J39" s="13"/>
      <c r="K39" s="13"/>
      <c r="L39" s="13"/>
      <c r="M39" s="13"/>
      <c r="N39" s="13"/>
      <c r="O39" s="13"/>
      <c r="P39" s="13"/>
    </row>
    <row r="40" spans="1:16" s="14" customFormat="1" ht="51" hidden="1">
      <c r="A40" s="24" t="s">
        <v>6</v>
      </c>
      <c r="B40" s="15"/>
      <c r="C40" s="27"/>
      <c r="D40" s="27"/>
      <c r="E40" s="27"/>
      <c r="F40" s="15"/>
      <c r="G40" s="15"/>
      <c r="H40" s="17" t="s">
        <v>7</v>
      </c>
      <c r="I40" s="17" t="s">
        <v>7</v>
      </c>
      <c r="J40" s="13"/>
      <c r="K40" s="13"/>
      <c r="L40" s="13"/>
      <c r="M40" s="13"/>
      <c r="N40" s="13"/>
      <c r="O40" s="13"/>
      <c r="P40" s="13"/>
    </row>
    <row r="41" spans="1:16" s="14" customFormat="1" ht="25.5">
      <c r="A41" s="24" t="s">
        <v>13</v>
      </c>
      <c r="B41" s="15">
        <v>398</v>
      </c>
      <c r="C41" s="27">
        <v>424</v>
      </c>
      <c r="D41" s="27">
        <v>424</v>
      </c>
      <c r="E41" s="27">
        <v>425</v>
      </c>
      <c r="F41" s="15">
        <v>427</v>
      </c>
      <c r="G41" s="15">
        <v>429</v>
      </c>
      <c r="H41" s="16">
        <f>E41/C41*100</f>
        <v>100.23584905660377</v>
      </c>
      <c r="I41" s="16">
        <f>G41/C41*100</f>
        <v>101.17924528301887</v>
      </c>
      <c r="J41" s="40" t="s">
        <v>14</v>
      </c>
      <c r="K41" s="13"/>
      <c r="L41" s="13"/>
      <c r="M41" s="13"/>
      <c r="N41" s="13"/>
      <c r="O41" s="13"/>
      <c r="P41" s="13"/>
    </row>
    <row r="42" spans="1:16" s="14" customFormat="1" ht="12.75">
      <c r="A42" s="19" t="s">
        <v>8</v>
      </c>
      <c r="B42" s="15"/>
      <c r="C42" s="27">
        <f>C41/B41*100</f>
        <v>106.53266331658291</v>
      </c>
      <c r="D42" s="27">
        <f>D41/C41*100</f>
        <v>100</v>
      </c>
      <c r="E42" s="27">
        <f>E41/D41*100</f>
        <v>100.23584905660377</v>
      </c>
      <c r="F42" s="15">
        <f>F41/E41*100</f>
        <v>100.47058823529412</v>
      </c>
      <c r="G42" s="15">
        <f>G41/F41*100</f>
        <v>100.46838407494145</v>
      </c>
      <c r="H42" s="17"/>
      <c r="I42" s="17"/>
      <c r="J42" s="13"/>
      <c r="K42" s="13"/>
      <c r="L42" s="13"/>
      <c r="M42" s="13"/>
      <c r="N42" s="13"/>
      <c r="O42" s="13"/>
      <c r="P42" s="13"/>
    </row>
    <row r="43" spans="1:16" s="14" customFormat="1" ht="25.5">
      <c r="A43" s="24" t="s">
        <v>30</v>
      </c>
      <c r="B43" s="15">
        <v>741</v>
      </c>
      <c r="C43" s="27">
        <v>401</v>
      </c>
      <c r="D43" s="27">
        <v>401</v>
      </c>
      <c r="E43" s="27">
        <v>402</v>
      </c>
      <c r="F43" s="15">
        <v>403</v>
      </c>
      <c r="G43" s="15">
        <v>406</v>
      </c>
      <c r="H43" s="16">
        <f>E43/C43*100</f>
        <v>100.24937655860349</v>
      </c>
      <c r="I43" s="16">
        <f>G43/C43*100</f>
        <v>101.24688279301746</v>
      </c>
      <c r="J43" s="40" t="s">
        <v>15</v>
      </c>
      <c r="K43" s="13"/>
      <c r="L43" s="13"/>
      <c r="M43" s="13"/>
      <c r="N43" s="13"/>
      <c r="O43" s="13"/>
      <c r="P43" s="13"/>
    </row>
    <row r="44" spans="1:16" s="14" customFormat="1" ht="12.75">
      <c r="A44" s="23" t="s">
        <v>10</v>
      </c>
      <c r="B44" s="15"/>
      <c r="C44" s="27">
        <f>C43/B43*100</f>
        <v>54.116059379217276</v>
      </c>
      <c r="D44" s="27">
        <f>D43/C43*100</f>
        <v>100</v>
      </c>
      <c r="E44" s="27">
        <f>E43/D43*100</f>
        <v>100.24937655860349</v>
      </c>
      <c r="F44" s="15">
        <f>F43/E43*100</f>
        <v>100.24875621890547</v>
      </c>
      <c r="G44" s="15">
        <f>G43/F43*100</f>
        <v>100.74441687344913</v>
      </c>
      <c r="H44" s="17"/>
      <c r="I44" s="17"/>
      <c r="J44" s="13"/>
      <c r="K44" s="13"/>
      <c r="L44" s="13"/>
      <c r="M44" s="13"/>
      <c r="N44" s="13"/>
      <c r="O44" s="13"/>
      <c r="P44" s="13"/>
    </row>
    <row r="45" spans="1:16" s="14" customFormat="1" ht="25.5">
      <c r="A45" s="24" t="s">
        <v>5</v>
      </c>
      <c r="B45" s="33">
        <v>11.414</v>
      </c>
      <c r="C45" s="34">
        <v>11.308</v>
      </c>
      <c r="D45" s="34">
        <v>11.168</v>
      </c>
      <c r="E45" s="34">
        <v>11.073</v>
      </c>
      <c r="F45" s="33">
        <v>11.017</v>
      </c>
      <c r="G45" s="33">
        <v>10.979</v>
      </c>
      <c r="H45" s="16">
        <f>E45/C45*100</f>
        <v>97.9218252564556</v>
      </c>
      <c r="I45" s="16">
        <f>G45/C45*100</f>
        <v>97.09055535903785</v>
      </c>
      <c r="J45" s="13"/>
      <c r="K45" s="13"/>
      <c r="L45" s="13"/>
      <c r="M45" s="13"/>
      <c r="N45" s="13"/>
      <c r="O45" s="13"/>
      <c r="P45" s="13"/>
    </row>
    <row r="46" spans="1:16" s="14" customFormat="1" ht="12" customHeight="1">
      <c r="A46" s="23" t="s">
        <v>10</v>
      </c>
      <c r="B46" s="15"/>
      <c r="C46" s="27">
        <f>C45/B45*100</f>
        <v>99.07131592780796</v>
      </c>
      <c r="D46" s="27">
        <f>D45/C45*100</f>
        <v>98.7619384506544</v>
      </c>
      <c r="E46" s="27">
        <f>E45/D45*100</f>
        <v>99.14935530085961</v>
      </c>
      <c r="F46" s="15">
        <f>F45/E45*100</f>
        <v>99.49426533008217</v>
      </c>
      <c r="G46" s="15">
        <f>G45/F45*100</f>
        <v>99.65507851502224</v>
      </c>
      <c r="H46" s="16"/>
      <c r="I46" s="16"/>
      <c r="J46" s="13"/>
      <c r="K46" s="13"/>
      <c r="L46" s="13"/>
      <c r="M46" s="13"/>
      <c r="N46" s="13"/>
      <c r="O46" s="13"/>
      <c r="P46" s="13"/>
    </row>
    <row r="47" spans="1:16" s="14" customFormat="1" ht="25.5" hidden="1">
      <c r="A47" s="24" t="s">
        <v>9</v>
      </c>
      <c r="B47" s="15"/>
      <c r="C47" s="27"/>
      <c r="D47" s="27"/>
      <c r="E47" s="27"/>
      <c r="F47" s="15"/>
      <c r="G47" s="15"/>
      <c r="H47" s="16" t="e">
        <f>E47/C47*100</f>
        <v>#DIV/0!</v>
      </c>
      <c r="I47" s="16" t="e">
        <f>G47/C47*100</f>
        <v>#DIV/0!</v>
      </c>
      <c r="J47" s="13"/>
      <c r="K47" s="13"/>
      <c r="L47" s="13"/>
      <c r="M47" s="13"/>
      <c r="N47" s="13"/>
      <c r="O47" s="13"/>
      <c r="P47" s="13"/>
    </row>
    <row r="48" spans="1:16" s="14" customFormat="1" ht="12.75" hidden="1">
      <c r="A48" s="23" t="s">
        <v>10</v>
      </c>
      <c r="B48" s="27">
        <v>100</v>
      </c>
      <c r="C48" s="27">
        <v>97.8</v>
      </c>
      <c r="D48" s="27">
        <v>100</v>
      </c>
      <c r="E48" s="27">
        <v>99.7</v>
      </c>
      <c r="F48" s="15">
        <v>100.6</v>
      </c>
      <c r="G48" s="15">
        <v>100.3</v>
      </c>
      <c r="H48" s="16"/>
      <c r="I48" s="16"/>
      <c r="J48" s="13"/>
      <c r="K48" s="13"/>
      <c r="L48" s="13"/>
      <c r="M48" s="13"/>
      <c r="N48" s="13"/>
      <c r="O48" s="13"/>
      <c r="P48" s="13"/>
    </row>
    <row r="49" spans="1:16" s="14" customFormat="1" ht="25.5">
      <c r="A49" s="24" t="s">
        <v>9</v>
      </c>
      <c r="B49" s="33">
        <v>2.231</v>
      </c>
      <c r="C49" s="34">
        <v>2.233</v>
      </c>
      <c r="D49" s="34">
        <v>2.239</v>
      </c>
      <c r="E49" s="34">
        <v>2.245</v>
      </c>
      <c r="F49" s="33">
        <v>2.266</v>
      </c>
      <c r="G49" s="33">
        <v>2.28</v>
      </c>
      <c r="H49" s="16">
        <f>E49/C49*100</f>
        <v>100.53739364084191</v>
      </c>
      <c r="I49" s="16">
        <f>G49/C49*100</f>
        <v>102.10479175996416</v>
      </c>
      <c r="J49" s="13"/>
      <c r="K49" s="13"/>
      <c r="L49" s="13"/>
      <c r="M49" s="13"/>
      <c r="N49" s="13"/>
      <c r="O49" s="13"/>
      <c r="P49" s="13"/>
    </row>
    <row r="50" spans="1:16" s="14" customFormat="1" ht="12.75">
      <c r="A50" s="23" t="s">
        <v>10</v>
      </c>
      <c r="B50" s="27"/>
      <c r="C50" s="27">
        <f>C49/B49*100</f>
        <v>100.08964589870016</v>
      </c>
      <c r="D50" s="27">
        <f>D49/C49*100</f>
        <v>100.26869682042094</v>
      </c>
      <c r="E50" s="27">
        <f>E49/D49*100</f>
        <v>100.26797677534616</v>
      </c>
      <c r="F50" s="15">
        <f>F49/E49*100</f>
        <v>100.93541202672604</v>
      </c>
      <c r="G50" s="15">
        <f>G49/F49*100</f>
        <v>100.61782877316855</v>
      </c>
      <c r="H50" s="16"/>
      <c r="I50" s="16"/>
      <c r="J50" s="13"/>
      <c r="K50" s="13"/>
      <c r="L50" s="13"/>
      <c r="M50" s="13"/>
      <c r="N50" s="13"/>
      <c r="O50" s="13"/>
      <c r="P50" s="13"/>
    </row>
    <row r="51" spans="1:11" s="14" customFormat="1" ht="51">
      <c r="A51" s="35" t="s">
        <v>6</v>
      </c>
      <c r="B51" s="29">
        <v>0.9</v>
      </c>
      <c r="C51" s="27">
        <v>0.5</v>
      </c>
      <c r="D51" s="27">
        <v>0.5</v>
      </c>
      <c r="E51" s="27">
        <v>0.5</v>
      </c>
      <c r="F51" s="29">
        <v>0.5</v>
      </c>
      <c r="G51" s="29">
        <v>0.5</v>
      </c>
      <c r="H51" s="38" t="s">
        <v>7</v>
      </c>
      <c r="I51" s="38" t="s">
        <v>7</v>
      </c>
      <c r="K51" s="13"/>
    </row>
    <row r="52" ht="28.5" customHeight="1">
      <c r="A52" s="2"/>
    </row>
    <row r="53" spans="1:9" ht="15.75">
      <c r="A53" s="31" t="s">
        <v>22</v>
      </c>
      <c r="B53" s="30"/>
      <c r="C53" s="36"/>
      <c r="D53" s="36"/>
      <c r="E53" s="36"/>
      <c r="F53" s="37"/>
      <c r="G53" s="37"/>
      <c r="H53" s="37"/>
      <c r="I53" s="37"/>
    </row>
    <row r="54" spans="1:9" ht="15.75">
      <c r="A54" s="30" t="s">
        <v>29</v>
      </c>
      <c r="B54" s="30"/>
      <c r="C54" s="36"/>
      <c r="D54" s="36"/>
      <c r="E54" s="36"/>
      <c r="F54" s="37"/>
      <c r="G54" s="37"/>
      <c r="H54" s="49" t="s">
        <v>21</v>
      </c>
      <c r="I54" s="49"/>
    </row>
    <row r="55" spans="1:9" ht="15.75">
      <c r="A55" s="30"/>
      <c r="B55" s="30"/>
      <c r="C55" s="31"/>
      <c r="D55" s="31"/>
      <c r="E55" s="31"/>
      <c r="F55" s="30"/>
      <c r="G55" s="30"/>
      <c r="H55" s="49"/>
      <c r="I55" s="49"/>
    </row>
    <row r="56" spans="1:9" ht="15.75">
      <c r="A56" s="11"/>
      <c r="B56" s="37"/>
      <c r="C56" s="36"/>
      <c r="D56" s="36"/>
      <c r="E56" s="36"/>
      <c r="F56" s="37"/>
      <c r="G56" s="49"/>
      <c r="H56" s="49"/>
      <c r="I56" s="49"/>
    </row>
    <row r="57" spans="1:9" ht="15.75">
      <c r="A57" s="11"/>
      <c r="B57" s="37"/>
      <c r="C57" s="36"/>
      <c r="D57" s="36"/>
      <c r="E57" s="36"/>
      <c r="F57" s="37"/>
      <c r="G57" s="37"/>
      <c r="H57" s="49"/>
      <c r="I57" s="49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5"/>
    </row>
    <row r="1075" ht="15">
      <c r="A1075" s="5"/>
    </row>
    <row r="1076" ht="15">
      <c r="A1076" s="5"/>
    </row>
    <row r="1077" ht="15">
      <c r="A1077" s="5"/>
    </row>
    <row r="1078" ht="15">
      <c r="A1078" s="5"/>
    </row>
    <row r="1079" ht="15">
      <c r="A1079" s="5"/>
    </row>
    <row r="1080" ht="15">
      <c r="A1080" s="5"/>
    </row>
    <row r="1081" ht="15">
      <c r="A1081" s="5"/>
    </row>
    <row r="1082" ht="15">
      <c r="A1082" s="5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  <row r="1276" ht="15">
      <c r="A1276" s="6"/>
    </row>
    <row r="1277" ht="15">
      <c r="A1277" s="6"/>
    </row>
    <row r="1278" ht="15">
      <c r="A1278" s="6"/>
    </row>
    <row r="1279" ht="15">
      <c r="A1279" s="6"/>
    </row>
    <row r="1280" ht="15">
      <c r="A1280" s="6"/>
    </row>
    <row r="1281" ht="15">
      <c r="A1281" s="6"/>
    </row>
    <row r="1282" ht="15">
      <c r="A1282" s="6"/>
    </row>
    <row r="1283" ht="15">
      <c r="A1283" s="6"/>
    </row>
    <row r="1284" ht="15">
      <c r="A1284" s="6"/>
    </row>
  </sheetData>
  <sheetProtection/>
  <mergeCells count="15">
    <mergeCell ref="H55:I55"/>
    <mergeCell ref="H57:I57"/>
    <mergeCell ref="F1:I1"/>
    <mergeCell ref="F2:I2"/>
    <mergeCell ref="F3:I3"/>
    <mergeCell ref="G56:I56"/>
    <mergeCell ref="A5:I5"/>
    <mergeCell ref="A6:I6"/>
    <mergeCell ref="A7:A8"/>
    <mergeCell ref="H7:H8"/>
    <mergeCell ref="H54:I54"/>
    <mergeCell ref="I7:I8"/>
    <mergeCell ref="B8:C8"/>
    <mergeCell ref="E8:G8"/>
    <mergeCell ref="F4:I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1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2023-10-18T12:31:23Z</cp:lastPrinted>
  <dcterms:created xsi:type="dcterms:W3CDTF">2001-06-04T10:12:00Z</dcterms:created>
  <dcterms:modified xsi:type="dcterms:W3CDTF">2023-10-31T06:52:00Z</dcterms:modified>
  <cp:category/>
  <cp:version/>
  <cp:contentType/>
  <cp:contentStatus/>
</cp:coreProperties>
</file>