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160" activeTab="0"/>
  </bookViews>
  <sheets>
    <sheet name="вып.инд плана на 2019г" sheetId="1" r:id="rId1"/>
  </sheets>
  <definedNames>
    <definedName name="_xlnm.Print_Titles" localSheetId="0">'вып.инд плана на 2019г'!$13:$14</definedName>
    <definedName name="_xlnm.Print_Area" localSheetId="0">'вып.инд плана на 2019г'!$A$1:$D$197</definedName>
  </definedNames>
  <calcPr fullCalcOnLoad="1"/>
</workbook>
</file>

<file path=xl/sharedStrings.xml><?xml version="1.0" encoding="utf-8"?>
<sst xmlns="http://schemas.openxmlformats.org/spreadsheetml/2006/main" count="192" uniqueCount="152">
  <si>
    <t>Показатель, единица измерения</t>
  </si>
  <si>
    <t>прогноз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</si>
  <si>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</si>
  <si>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</si>
  <si>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</si>
  <si>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</si>
  <si>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</si>
  <si>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</si>
  <si>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</si>
  <si>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</si>
  <si>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</si>
  <si>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</si>
  <si>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</si>
  <si>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</si>
  <si>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</si>
  <si>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</si>
  <si>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</si>
  <si>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</si>
  <si>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</si>
  <si>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</si>
  <si>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</si>
  <si>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</si>
  <si>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</si>
  <si>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</si>
  <si>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</si>
  <si>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</si>
  <si>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</si>
  <si>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</si>
  <si>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</si>
  <si>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</si>
  <si>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</si>
  <si>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</si>
  <si>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</si>
  <si>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</si>
  <si>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</si>
  <si>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</si>
  <si>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</si>
  <si>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</si>
  <si>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</si>
  <si>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</si>
  <si>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</si>
  <si>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</si>
  <si>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</si>
  <si>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Зерновые и зернобобовые культуры (в весе  после доработки), тыс.тонн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</si>
  <si>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</si>
  <si>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</si>
  <si>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</si>
  <si>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Прибыль прибыльных предприятий, млн. рублей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</si>
  <si>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</si>
  <si>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</si>
  <si>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</si>
  <si>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</si>
  <si>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</si>
  <si>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% выполнения плана</t>
  </si>
  <si>
    <t>Яйца- всего, млн. штук</t>
  </si>
  <si>
    <t>Приложение</t>
  </si>
  <si>
    <t>сельского поселения Динского района</t>
  </si>
  <si>
    <t>экономического развития Старомышастовского</t>
  </si>
  <si>
    <t xml:space="preserve">              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</si>
  <si>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</si>
  <si>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</si>
  <si>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</si>
  <si>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Численность зарегистрированных безработных, чел.</t>
  </si>
  <si>
    <t>Фонд оплаты труда, млн. руб.</t>
  </si>
  <si>
    <t>Промышленность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</si>
  <si>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</si>
  <si>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</si>
  <si>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</si>
  <si>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</si>
  <si>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</si>
  <si>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</si>
  <si>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</si>
  <si>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</si>
  <si>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</si>
  <si>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</si>
  <si>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</si>
  <si>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</si>
  <si>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</si>
  <si>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</si>
  <si>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Комбикорма, тонн</t>
  </si>
  <si>
    <t>Изделия макаронные, тонн</t>
  </si>
  <si>
    <t>Блоки крупные стеновые, млн.усл.кирпичей</t>
  </si>
  <si>
    <t>Трубы и детали трубопроводов из термопластов, тонн</t>
  </si>
  <si>
    <t>Плиты, листы, пленка и полосы (ленты) полимерные, пористые прочие, тонн</t>
  </si>
  <si>
    <t>Изделия из пластмасс, тыс.тонн</t>
  </si>
  <si>
    <t>Стекло безопасное, тыс.кв.м</t>
  </si>
  <si>
    <t>Стеклопакеты (без оконных переплеттов), тыс.кв.м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</si>
  <si>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</si>
  <si>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</si>
  <si>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</si>
  <si>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</si>
  <si>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Улов рыбы в прудовых и других рыбоводных хозяйствах, тонн</t>
  </si>
  <si>
    <t xml:space="preserve">Численность поголовья сельскохозяйственных животных:  </t>
  </si>
  <si>
    <t>Птица, тыс. голов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</si>
  <si>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</si>
  <si>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</si>
  <si>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</si>
  <si>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</si>
  <si>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>Ввод в эксплуатацию жилых домов предприятиями всех форм собственности, тыс. кв. м общей площади</t>
  </si>
  <si>
    <t xml:space="preserve">   из общего итога - построенные населением за свой счет и с помощью кредитов, тыс. кв. м общей площади</t>
  </si>
  <si>
    <t>Охват детей в возрасте 1-6 лет дошкольными учреждениями, %</t>
  </si>
  <si>
    <t>Количество детей дошкольного возраста, находящихся в очереди в учреждения дошкольного образования, чел.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</si>
  <si>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</si>
  <si>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</si>
  <si>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</si>
  <si>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</si>
  <si>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</si>
  <si>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</si>
  <si>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</si>
  <si>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средним медицинским персоналом, чел. на 10 тыс. населения</t>
  </si>
  <si>
    <t xml:space="preserve">   стационарными учреждениями социального обслуживания престарелых и инвалидов, мест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</si>
  <si>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</si>
  <si>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</si>
  <si>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учреждениями культурно-досугового типа, учреждений на 100 тыс. населения</t>
  </si>
  <si>
    <t xml:space="preserve">   обеспеченность спортивными сооружениям, кв. м. на 1 тыс. населения</t>
  </si>
  <si>
    <t xml:space="preserve">   удельный вес населения, занимающегося спортом, %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</si>
  <si>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</si>
  <si>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</si>
  <si>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</si>
  <si>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</si>
  <si>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</si>
  <si>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</si>
  <si>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</si>
  <si>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</si>
  <si>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</si>
  <si>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Удельный вес газифицированных квартир (домовладений) от общего количества квартир (домовладений),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</si>
  <si>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</si>
  <si>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</si>
  <si>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</si>
  <si>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</si>
  <si>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</si>
  <si>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</si>
  <si>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</si>
  <si>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подпись</t>
  </si>
  <si>
    <t xml:space="preserve">отчет </t>
  </si>
  <si>
    <t>Количество групп альтернативных моделей дошкольного образования, единиц</t>
  </si>
  <si>
    <t>х</t>
  </si>
  <si>
    <t>к решению Совета Старомышастовского</t>
  </si>
  <si>
    <t xml:space="preserve">"Об утверждении отчета о выполнении </t>
  </si>
  <si>
    <t>индикативного плана социально-</t>
  </si>
  <si>
    <t xml:space="preserve">сельского поселения муниципальгого </t>
  </si>
  <si>
    <t>Кондитерские изделия сахаристые, тонн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</si>
  <si>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</si>
  <si>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Изделия мучные кондитерские, торты и пирожные недлительного хранения, тонн</t>
  </si>
  <si>
    <t>Масла растительные и их фракции,  тонн</t>
  </si>
  <si>
    <t>Объем услуг по транспортировке и хранению по полному кругу предприятий, млн. руб</t>
  </si>
  <si>
    <t>образования Динской район на 2019 год"</t>
  </si>
  <si>
    <t>Отчет о выполнении индикативного плана социально-экономического развития Старомышастовского сельского поселения муниципального образования Динской район            на 2019 год</t>
  </si>
  <si>
    <t>2019 год</t>
  </si>
  <si>
    <t>Заместитель главы Старомышастовского сельского поселения</t>
  </si>
  <si>
    <t>Е.И.Копий</t>
  </si>
  <si>
    <t>от 02.12.2020 года №60-16/4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</si>
</sst>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0"/>
    <numFmt numFmtId="176" formatCode="#,##0.0000"/>
    <numFmt numFmtId="177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3"/>
    </xf>
    <xf numFmtId="0" fontId="4" fillId="0" borderId="17" xfId="0" applyFont="1" applyFill="1" applyBorder="1" applyAlignment="1">
      <alignment horizontal="left" vertical="center" wrapText="1" indent="5"/>
    </xf>
    <xf numFmtId="0" fontId="4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72" fontId="2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2" fillId="0" borderId="23" xfId="0" applyNumberFormat="1" applyFont="1" applyFill="1" applyBorder="1" applyAlignment="1">
      <alignment horizontal="right" wrapText="1"/>
    </xf>
    <xf numFmtId="4" fontId="2" fillId="0" borderId="15" xfId="0" applyNumberFormat="1" applyFont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 horizontal="right" wrapText="1"/>
    </xf>
    <xf numFmtId="4" fontId="10" fillId="0" borderId="23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/>
    </xf>
    <xf numFmtId="175" fontId="2" fillId="0" borderId="15" xfId="0" applyNumberFormat="1" applyFont="1" applyBorder="1" applyAlignment="1">
      <alignment/>
    </xf>
    <xf numFmtId="175" fontId="2" fillId="0" borderId="12" xfId="0" applyNumberFormat="1" applyFont="1" applyBorder="1" applyAlignment="1">
      <alignment/>
    </xf>
    <xf numFmtId="175" fontId="2" fillId="0" borderId="23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vertical="center" wrapText="1"/>
    </xf>
    <xf numFmtId="172" fontId="2" fillId="0" borderId="15" xfId="0" applyNumberFormat="1" applyFont="1" applyBorder="1" applyAlignment="1">
      <alignment/>
    </xf>
    <xf numFmtId="175" fontId="2" fillId="0" borderId="24" xfId="0" applyNumberFormat="1" applyFont="1" applyFill="1" applyBorder="1" applyAlignment="1">
      <alignment horizontal="right" wrapText="1"/>
    </xf>
    <xf numFmtId="4" fontId="2" fillId="0" borderId="25" xfId="0" applyNumberFormat="1" applyFont="1" applyFill="1" applyBorder="1" applyAlignment="1">
      <alignment horizontal="right" wrapText="1"/>
    </xf>
    <xf numFmtId="173" fontId="2" fillId="0" borderId="23" xfId="0" applyNumberFormat="1" applyFont="1" applyBorder="1" applyAlignment="1">
      <alignment/>
    </xf>
    <xf numFmtId="177" fontId="2" fillId="0" borderId="23" xfId="0" applyNumberFormat="1" applyFont="1" applyFill="1" applyBorder="1" applyAlignment="1">
      <alignment horizontal="right" wrapText="1"/>
    </xf>
    <xf numFmtId="3" fontId="2" fillId="0" borderId="23" xfId="0" applyNumberFormat="1" applyFont="1" applyFill="1" applyBorder="1" applyAlignment="1">
      <alignment horizontal="right" wrapText="1"/>
    </xf>
    <xf numFmtId="177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5" fontId="2" fillId="33" borderId="23" xfId="0" applyNumberFormat="1" applyFont="1" applyFill="1" applyBorder="1" applyAlignment="1">
      <alignment horizontal="right" wrapText="1"/>
    </xf>
    <xf numFmtId="175" fontId="2" fillId="33" borderId="15" xfId="0" applyNumberFormat="1" applyFont="1" applyFill="1" applyBorder="1" applyAlignment="1">
      <alignment/>
    </xf>
    <xf numFmtId="177" fontId="2" fillId="0" borderId="23" xfId="0" applyNumberFormat="1" applyFont="1" applyBorder="1" applyAlignment="1">
      <alignment horizontal="right" wrapText="1"/>
    </xf>
    <xf numFmtId="177" fontId="2" fillId="0" borderId="15" xfId="0" applyNumberFormat="1" applyFont="1" applyBorder="1" applyAlignment="1">
      <alignment/>
    </xf>
    <xf numFmtId="177" fontId="2" fillId="0" borderId="24" xfId="0" applyNumberFormat="1" applyFont="1" applyFill="1" applyBorder="1" applyAlignment="1">
      <alignment horizontal="right" wrapText="1"/>
    </xf>
    <xf numFmtId="177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7" fontId="2" fillId="0" borderId="25" xfId="0" applyNumberFormat="1" applyFont="1" applyFill="1" applyBorder="1" applyAlignment="1">
      <alignment horizontal="right" wrapText="1"/>
    </xf>
    <xf numFmtId="177" fontId="2" fillId="33" borderId="23" xfId="0" applyNumberFormat="1" applyFont="1" applyFill="1" applyBorder="1" applyAlignment="1">
      <alignment horizontal="right" wrapText="1"/>
    </xf>
    <xf numFmtId="177" fontId="2" fillId="33" borderId="28" xfId="0" applyNumberFormat="1" applyFont="1" applyFill="1" applyBorder="1" applyAlignment="1">
      <alignment/>
    </xf>
    <xf numFmtId="173" fontId="2" fillId="0" borderId="23" xfId="0" applyNumberFormat="1" applyFont="1" applyFill="1" applyBorder="1" applyAlignment="1">
      <alignment horizontal="right" wrapText="1"/>
    </xf>
    <xf numFmtId="173" fontId="2" fillId="0" borderId="12" xfId="0" applyNumberFormat="1" applyFont="1" applyBorder="1" applyAlignment="1">
      <alignment/>
    </xf>
    <xf numFmtId="175" fontId="2" fillId="0" borderId="25" xfId="0" applyNumberFormat="1" applyFont="1" applyFill="1" applyBorder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/>
    </xf>
    <xf numFmtId="172" fontId="2" fillId="0" borderId="23" xfId="0" applyNumberFormat="1" applyFont="1" applyFill="1" applyBorder="1" applyAlignment="1">
      <alignment horizontal="right" wrapText="1"/>
    </xf>
    <xf numFmtId="172" fontId="2" fillId="0" borderId="12" xfId="0" applyNumberFormat="1" applyFont="1" applyBorder="1" applyAlignment="1">
      <alignment/>
    </xf>
    <xf numFmtId="173" fontId="2" fillId="33" borderId="23" xfId="0" applyNumberFormat="1" applyFont="1" applyFill="1" applyBorder="1" applyAlignment="1">
      <alignment/>
    </xf>
    <xf numFmtId="172" fontId="2" fillId="34" borderId="23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2" fillId="0" borderId="23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10" fillId="0" borderId="24" xfId="0" applyNumberFormat="1" applyFont="1" applyFill="1" applyBorder="1" applyAlignment="1">
      <alignment horizontal="right" wrapText="1"/>
    </xf>
    <xf numFmtId="4" fontId="2" fillId="0" borderId="26" xfId="0" applyNumberFormat="1" applyFont="1" applyBorder="1" applyAlignment="1">
      <alignment/>
    </xf>
    <xf numFmtId="4" fontId="9" fillId="0" borderId="25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/>
    </xf>
    <xf numFmtId="172" fontId="2" fillId="35" borderId="11" xfId="0" applyNumberFormat="1" applyFont="1" applyFill="1" applyBorder="1" applyAlignment="1">
      <alignment/>
    </xf>
    <xf numFmtId="172" fontId="2" fillId="35" borderId="31" xfId="0" applyNumberFormat="1" applyFont="1" applyFill="1" applyBorder="1" applyAlignment="1">
      <alignment/>
    </xf>
    <xf numFmtId="172" fontId="2" fillId="35" borderId="23" xfId="0" applyNumberFormat="1" applyFont="1" applyFill="1" applyBorder="1" applyAlignment="1">
      <alignment/>
    </xf>
    <xf numFmtId="172" fontId="2" fillId="35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03"/>
  <sheetViews>
    <sheetView tabSelected="1" zoomScale="120" zoomScaleNormal="12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56.375" style="1" customWidth="1"/>
    <col min="2" max="2" width="14.00390625" style="1" customWidth="1"/>
    <col min="3" max="3" width="12.75390625" style="1" customWidth="1"/>
    <col min="4" max="4" width="15.375" style="1" customWidth="1"/>
    <col min="5" max="16384" width="9.125" style="1" customWidth="1"/>
  </cols>
  <sheetData>
    <row r="1" spans="1:4" ht="12.75">
      <c r="A1" s="7"/>
      <c r="B1" s="7" t="s">
        <v>55</v>
      </c>
      <c r="C1" s="7"/>
      <c r="D1" s="7"/>
    </row>
    <row r="2" spans="1:4" ht="12.75">
      <c r="A2" s="7"/>
      <c r="B2" s="7" t="s">
        <v>137</v>
      </c>
      <c r="C2" s="7"/>
      <c r="D2" s="7"/>
    </row>
    <row r="3" spans="1:4" ht="12.75">
      <c r="A3" s="9"/>
      <c r="B3" s="8" t="s">
        <v>56</v>
      </c>
      <c r="C3" s="8"/>
      <c r="D3" s="7"/>
    </row>
    <row r="4" spans="1:4" ht="12.75">
      <c r="A4" s="7" t="s">
        <v>58</v>
      </c>
      <c r="B4" s="7" t="s">
        <v>138</v>
      </c>
      <c r="C4" s="7"/>
      <c r="D4" s="7"/>
    </row>
    <row r="5" spans="1:4" ht="12.75">
      <c r="A5" s="7"/>
      <c r="B5" s="7" t="s">
        <v>139</v>
      </c>
      <c r="C5" s="7"/>
      <c r="D5" s="8"/>
    </row>
    <row r="6" spans="1:4" ht="12.75">
      <c r="A6" s="7"/>
      <c r="B6" s="7" t="s">
        <v>57</v>
      </c>
      <c r="C6" s="7"/>
      <c r="D6" s="8"/>
    </row>
    <row r="7" spans="1:4" ht="12.75">
      <c r="A7" s="7"/>
      <c r="B7" s="7" t="s">
        <v>140</v>
      </c>
      <c r="C7" s="7"/>
      <c r="D7" s="8"/>
    </row>
    <row r="8" spans="1:4" ht="12.75">
      <c r="A8" s="7"/>
      <c r="B8" s="97" t="s">
        <v>146</v>
      </c>
      <c r="C8" s="97"/>
      <c r="D8" s="97"/>
    </row>
    <row r="9" spans="1:4" ht="12.75">
      <c r="A9" s="7"/>
      <c r="B9" s="7" t="s">
        <v>151</v>
      </c>
      <c r="C9" s="7"/>
      <c r="D9" s="8"/>
    </row>
    <row r="10" spans="1:4" ht="55.5" customHeight="1" thickBot="1">
      <c r="A10" s="98" t="s">
        <v>147</v>
      </c>
      <c r="B10" s="98"/>
      <c r="C10" s="98"/>
      <c r="D10" s="98"/>
    </row>
    <row r="11" spans="1:4" ht="17.25" customHeight="1" hidden="1">
      <c r="A11" s="5"/>
      <c r="B11" s="5"/>
      <c r="C11" s="5"/>
      <c r="D11" s="5"/>
    </row>
    <row r="12" spans="1:2" ht="16.5" customHeight="1" hidden="1" thickBot="1">
      <c r="A12" s="10"/>
      <c r="B12" s="16"/>
    </row>
    <row r="13" spans="1:4" ht="12.75" customHeight="1" thickBot="1">
      <c r="A13" s="102" t="s">
        <v>0</v>
      </c>
      <c r="B13" s="100" t="s">
        <v>148</v>
      </c>
      <c r="C13" s="101"/>
      <c r="D13" s="104" t="s">
        <v>53</v>
      </c>
    </row>
    <row r="14" spans="1:4" ht="26.25" customHeight="1" thickBot="1">
      <c r="A14" s="103"/>
      <c r="B14" s="78" t="s">
        <v>1</v>
      </c>
      <c r="C14" s="79" t="s">
        <v>134</v>
      </c>
      <c r="D14" s="105"/>
    </row>
    <row r="15" spans="1:4" ht="27.75" customHeight="1">
      <c r="A15" s="19" t="s">
        <v>2</v>
      </c>
      <c r="B15" s="77">
        <v>11.577</v>
      </c>
      <c r="C15" s="53">
        <v>11.577</v>
      </c>
      <c r="D15" s="39">
        <f>C15/B15*100</f>
        <v>100</v>
      </c>
    </row>
    <row r="16" spans="1:4" ht="21.75" customHeight="1" hidden="1">
      <c r="A16" s="19" t="s">
        <v>59</v>
      </c>
      <c r="B16" s="61"/>
      <c r="C16" s="68"/>
      <c r="D16" s="39" t="e">
        <f aca="true" t="shared" si="0" ref="D16:D23">C16/B16*100</f>
        <v>#DIV/0!</v>
      </c>
    </row>
    <row r="17" spans="1:4" ht="21.75" customHeight="1" hidden="1">
      <c r="A17" s="19" t="s">
        <v>3</v>
      </c>
      <c r="B17" s="55"/>
      <c r="C17" s="53"/>
      <c r="D17" s="39" t="e">
        <f t="shared" si="0"/>
        <v>#DIV/0!</v>
      </c>
    </row>
    <row r="18" spans="1:4" ht="22.5" customHeight="1">
      <c r="A18" s="19" t="s">
        <v>4</v>
      </c>
      <c r="B18" s="55">
        <v>2.449</v>
      </c>
      <c r="C18" s="53">
        <v>2.278</v>
      </c>
      <c r="D18" s="39">
        <f t="shared" si="0"/>
        <v>93.01755818701511</v>
      </c>
    </row>
    <row r="19" spans="1:4" ht="28.5" customHeight="1">
      <c r="A19" s="20" t="s">
        <v>60</v>
      </c>
      <c r="B19" s="61">
        <v>31521</v>
      </c>
      <c r="C19" s="68">
        <v>32926.3</v>
      </c>
      <c r="D19" s="39">
        <f t="shared" si="0"/>
        <v>104.45829764284129</v>
      </c>
    </row>
    <row r="20" spans="1:4" ht="28.5" customHeight="1">
      <c r="A20" s="21" t="s">
        <v>5</v>
      </c>
      <c r="B20" s="65">
        <v>4.8</v>
      </c>
      <c r="C20" s="66">
        <v>3.8</v>
      </c>
      <c r="D20" s="39">
        <f t="shared" si="0"/>
        <v>79.16666666666666</v>
      </c>
    </row>
    <row r="21" spans="1:4" ht="0.75" customHeight="1" hidden="1">
      <c r="A21" s="22" t="s">
        <v>61</v>
      </c>
      <c r="B21" s="73"/>
      <c r="C21" s="74"/>
      <c r="D21" s="39" t="e">
        <f t="shared" si="0"/>
        <v>#DIV/0!</v>
      </c>
    </row>
    <row r="22" spans="1:4" ht="21.75" customHeight="1">
      <c r="A22" s="23" t="s">
        <v>62</v>
      </c>
      <c r="B22" s="83">
        <v>0.04</v>
      </c>
      <c r="C22" s="60">
        <v>0.049</v>
      </c>
      <c r="D22" s="39">
        <f t="shared" si="0"/>
        <v>122.50000000000001</v>
      </c>
    </row>
    <row r="23" spans="1:4" ht="30">
      <c r="A23" s="19" t="s">
        <v>6</v>
      </c>
      <c r="B23" s="43">
        <v>0.7</v>
      </c>
      <c r="C23" s="45">
        <v>0.8</v>
      </c>
      <c r="D23" s="39">
        <f t="shared" si="0"/>
        <v>114.2857142857143</v>
      </c>
    </row>
    <row r="24" spans="1:5" s="4" customFormat="1" ht="21" customHeight="1">
      <c r="A24" s="20" t="s">
        <v>47</v>
      </c>
      <c r="B24" s="61">
        <v>155.4</v>
      </c>
      <c r="C24" s="63">
        <v>139.5</v>
      </c>
      <c r="D24" s="39">
        <f>C24/B24*100</f>
        <v>89.76833976833977</v>
      </c>
      <c r="E24" s="1"/>
    </row>
    <row r="25" spans="1:4" ht="17.25" customHeight="1">
      <c r="A25" s="20" t="s">
        <v>63</v>
      </c>
      <c r="B25" s="61">
        <v>358.6</v>
      </c>
      <c r="C25" s="63">
        <v>375.4</v>
      </c>
      <c r="D25" s="39">
        <f>C25/B25*100</f>
        <v>104.68488566648075</v>
      </c>
    </row>
    <row r="26" spans="1:4" ht="16.5" customHeight="1" hidden="1">
      <c r="A26" s="20"/>
      <c r="B26" s="43"/>
      <c r="C26" s="46"/>
      <c r="D26" s="39"/>
    </row>
    <row r="27" spans="1:4" ht="15" customHeight="1">
      <c r="A27" s="24" t="s">
        <v>64</v>
      </c>
      <c r="B27" s="47"/>
      <c r="C27" s="46"/>
      <c r="D27" s="39"/>
    </row>
    <row r="28" spans="1:5" ht="16.5" customHeight="1" hidden="1">
      <c r="A28" s="25" t="s">
        <v>65</v>
      </c>
      <c r="B28" s="48"/>
      <c r="C28" s="49"/>
      <c r="D28" s="39"/>
      <c r="E28" s="4"/>
    </row>
    <row r="29" spans="1:5" ht="18" customHeight="1">
      <c r="A29" s="25" t="s">
        <v>66</v>
      </c>
      <c r="B29" s="88">
        <v>306.6</v>
      </c>
      <c r="C29" s="89">
        <v>0</v>
      </c>
      <c r="D29" s="39">
        <v>0</v>
      </c>
      <c r="E29" s="4"/>
    </row>
    <row r="30" spans="1:5" ht="31.5" customHeight="1">
      <c r="A30" s="26" t="s">
        <v>67</v>
      </c>
      <c r="B30" s="91">
        <v>6.4</v>
      </c>
      <c r="C30" s="91">
        <v>13.1</v>
      </c>
      <c r="D30" s="39">
        <f>C30/B30*100</f>
        <v>204.6875</v>
      </c>
      <c r="E30" s="4"/>
    </row>
    <row r="31" spans="1:4" ht="27.75" customHeight="1" hidden="1">
      <c r="A31" s="24" t="s">
        <v>7</v>
      </c>
      <c r="B31" s="90"/>
      <c r="C31" s="44"/>
      <c r="D31" s="39"/>
    </row>
    <row r="32" spans="1:4" ht="21.75" customHeight="1" hidden="1">
      <c r="A32" s="27" t="s">
        <v>141</v>
      </c>
      <c r="B32" s="43"/>
      <c r="C32" s="46"/>
      <c r="D32" s="39" t="e">
        <f>C32/B32*100</f>
        <v>#DIV/0!</v>
      </c>
    </row>
    <row r="33" spans="1:4" ht="46.5" customHeight="1" hidden="1">
      <c r="A33" s="20" t="s">
        <v>142</v>
      </c>
      <c r="B33" s="43"/>
      <c r="C33" s="46"/>
      <c r="D33" s="39" t="e">
        <f>C33/B33*100</f>
        <v>#DIV/0!</v>
      </c>
    </row>
    <row r="34" spans="1:4" ht="17.25" customHeight="1" hidden="1">
      <c r="A34" s="20" t="s">
        <v>68</v>
      </c>
      <c r="B34" s="43"/>
      <c r="C34" s="46"/>
      <c r="D34" s="39" t="e">
        <f>C34/B34*100</f>
        <v>#DIV/0!</v>
      </c>
    </row>
    <row r="35" spans="1:4" ht="21" customHeight="1" hidden="1">
      <c r="A35" s="20" t="s">
        <v>69</v>
      </c>
      <c r="B35" s="43"/>
      <c r="C35" s="46"/>
      <c r="D35" s="39"/>
    </row>
    <row r="36" spans="1:4" ht="27.75" customHeight="1" hidden="1">
      <c r="A36" s="20" t="s">
        <v>70</v>
      </c>
      <c r="B36" s="43"/>
      <c r="C36" s="46"/>
      <c r="D36" s="39"/>
    </row>
    <row r="37" spans="1:4" ht="19.5" customHeight="1" hidden="1">
      <c r="A37" s="20" t="s">
        <v>71</v>
      </c>
      <c r="B37" s="43"/>
      <c r="C37" s="46"/>
      <c r="D37" s="39"/>
    </row>
    <row r="38" spans="1:4" ht="14.25" customHeight="1" hidden="1">
      <c r="A38" s="20" t="s">
        <v>72</v>
      </c>
      <c r="B38" s="43"/>
      <c r="C38" s="46"/>
      <c r="D38" s="39"/>
    </row>
    <row r="39" spans="1:4" ht="14.25" customHeight="1" hidden="1">
      <c r="A39" s="27" t="s">
        <v>73</v>
      </c>
      <c r="B39" s="43"/>
      <c r="C39" s="46"/>
      <c r="D39" s="39"/>
    </row>
    <row r="40" spans="1:4" ht="14.25" customHeight="1" hidden="1">
      <c r="A40" s="20" t="s">
        <v>74</v>
      </c>
      <c r="B40" s="43"/>
      <c r="C40" s="46"/>
      <c r="D40" s="39"/>
    </row>
    <row r="41" spans="1:4" ht="14.25" customHeight="1" hidden="1">
      <c r="A41" s="20" t="s">
        <v>75</v>
      </c>
      <c r="B41" s="43"/>
      <c r="C41" s="46"/>
      <c r="D41" s="39"/>
    </row>
    <row r="42" spans="1:4" ht="30.75" customHeight="1" hidden="1">
      <c r="A42" s="20" t="s">
        <v>76</v>
      </c>
      <c r="B42" s="43"/>
      <c r="C42" s="46"/>
      <c r="D42" s="39"/>
    </row>
    <row r="43" spans="1:4" ht="0.75" customHeight="1" hidden="1">
      <c r="A43" s="20" t="s">
        <v>77</v>
      </c>
      <c r="B43" s="43"/>
      <c r="C43" s="46"/>
      <c r="D43" s="39" t="e">
        <f>C43/B43*100</f>
        <v>#DIV/0!</v>
      </c>
    </row>
    <row r="44" spans="1:4" ht="18.75" customHeight="1" hidden="1">
      <c r="A44" s="20" t="s">
        <v>78</v>
      </c>
      <c r="B44" s="43"/>
      <c r="C44" s="46"/>
      <c r="D44" s="39" t="e">
        <f aca="true" t="shared" si="1" ref="D44:D57">C44/B44*100</f>
        <v>#DIV/0!</v>
      </c>
    </row>
    <row r="45" spans="1:4" ht="18.75" customHeight="1" hidden="1">
      <c r="A45" s="20" t="s">
        <v>79</v>
      </c>
      <c r="B45" s="43"/>
      <c r="C45" s="46"/>
      <c r="D45" s="39" t="e">
        <f t="shared" si="1"/>
        <v>#DIV/0!</v>
      </c>
    </row>
    <row r="46" spans="1:4" ht="20.25" customHeight="1" hidden="1">
      <c r="A46" s="20" t="s">
        <v>80</v>
      </c>
      <c r="B46" s="43"/>
      <c r="C46" s="46"/>
      <c r="D46" s="39" t="e">
        <f t="shared" si="1"/>
        <v>#DIV/0!</v>
      </c>
    </row>
    <row r="47" spans="1:4" ht="21.75" customHeight="1" hidden="1">
      <c r="A47" s="20" t="s">
        <v>8</v>
      </c>
      <c r="B47" s="55"/>
      <c r="C47" s="54"/>
      <c r="D47" s="39" t="e">
        <f t="shared" si="1"/>
        <v>#DIV/0!</v>
      </c>
    </row>
    <row r="48" spans="1:4" ht="33.75" customHeight="1" hidden="1">
      <c r="A48" s="20" t="s">
        <v>9</v>
      </c>
      <c r="B48" s="55"/>
      <c r="C48" s="54"/>
      <c r="D48" s="39" t="e">
        <f t="shared" si="1"/>
        <v>#DIV/0!</v>
      </c>
    </row>
    <row r="49" spans="1:253" ht="0.75" customHeight="1" hidden="1">
      <c r="A49" s="20" t="s">
        <v>10</v>
      </c>
      <c r="B49" s="43"/>
      <c r="C49" s="46"/>
      <c r="D49" s="39" t="e">
        <f t="shared" si="1"/>
        <v>#DIV/0!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253" ht="24" customHeight="1" hidden="1">
      <c r="A50" s="20" t="s">
        <v>81</v>
      </c>
      <c r="B50" s="43"/>
      <c r="C50" s="46"/>
      <c r="D50" s="39" t="e">
        <f t="shared" si="1"/>
        <v>#DIV/0!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1:4" ht="23.25" customHeight="1" hidden="1">
      <c r="A51" s="20" t="s">
        <v>82</v>
      </c>
      <c r="B51" s="43"/>
      <c r="C51" s="46"/>
      <c r="D51" s="39" t="e">
        <f t="shared" si="1"/>
        <v>#DIV/0!</v>
      </c>
    </row>
    <row r="52" spans="1:4" ht="21" customHeight="1" hidden="1">
      <c r="A52" s="20" t="s">
        <v>83</v>
      </c>
      <c r="B52" s="43"/>
      <c r="C52" s="46"/>
      <c r="D52" s="39" t="e">
        <f t="shared" si="1"/>
        <v>#DIV/0!</v>
      </c>
    </row>
    <row r="53" spans="1:4" ht="17.25" customHeight="1" hidden="1">
      <c r="A53" s="20" t="s">
        <v>84</v>
      </c>
      <c r="B53" s="43"/>
      <c r="C53" s="46"/>
      <c r="D53" s="39" t="e">
        <f t="shared" si="1"/>
        <v>#DIV/0!</v>
      </c>
    </row>
    <row r="54" spans="1:4" ht="21" customHeight="1" hidden="1">
      <c r="A54" s="20" t="s">
        <v>85</v>
      </c>
      <c r="B54" s="43"/>
      <c r="C54" s="46"/>
      <c r="D54" s="39" t="e">
        <f t="shared" si="1"/>
        <v>#DIV/0!</v>
      </c>
    </row>
    <row r="55" spans="1:4" ht="24.75" customHeight="1" hidden="1">
      <c r="A55" s="20" t="s">
        <v>86</v>
      </c>
      <c r="B55" s="43"/>
      <c r="C55" s="46"/>
      <c r="D55" s="39" t="e">
        <f t="shared" si="1"/>
        <v>#DIV/0!</v>
      </c>
    </row>
    <row r="56" spans="1:5" ht="30.75" customHeight="1" hidden="1">
      <c r="A56" s="20" t="s">
        <v>143</v>
      </c>
      <c r="B56" s="43"/>
      <c r="C56" s="46"/>
      <c r="D56" s="39" t="e">
        <f t="shared" si="1"/>
        <v>#DIV/0!</v>
      </c>
      <c r="E56"/>
    </row>
    <row r="57" spans="1:4" ht="18" customHeight="1" hidden="1">
      <c r="A57" s="20" t="s">
        <v>144</v>
      </c>
      <c r="B57" s="43"/>
      <c r="C57" s="46"/>
      <c r="D57" s="39" t="e">
        <f t="shared" si="1"/>
        <v>#DIV/0!</v>
      </c>
    </row>
    <row r="58" spans="1:4" ht="16.5" customHeight="1" hidden="1">
      <c r="A58" s="20"/>
      <c r="B58" s="43"/>
      <c r="C58" s="46"/>
      <c r="D58" s="39"/>
    </row>
    <row r="59" spans="1:4" ht="17.25" customHeight="1">
      <c r="A59" s="24" t="s">
        <v>87</v>
      </c>
      <c r="B59" s="47"/>
      <c r="C59" s="46"/>
      <c r="D59" s="39"/>
    </row>
    <row r="60" spans="1:4" ht="30">
      <c r="A60" s="27" t="s">
        <v>51</v>
      </c>
      <c r="B60" s="43">
        <v>1430.9</v>
      </c>
      <c r="C60" s="43">
        <v>1541.8</v>
      </c>
      <c r="D60" s="39">
        <f>C60/B60*100</f>
        <v>107.75036690194982</v>
      </c>
    </row>
    <row r="61" spans="1:4" ht="20.25" customHeight="1">
      <c r="A61" s="28" t="s">
        <v>11</v>
      </c>
      <c r="B61" s="43">
        <v>1025.6</v>
      </c>
      <c r="C61" s="46">
        <v>1025.3</v>
      </c>
      <c r="D61" s="39">
        <f>C61/B61*100</f>
        <v>99.97074882995321</v>
      </c>
    </row>
    <row r="62" spans="1:4" ht="31.5" customHeight="1">
      <c r="A62" s="28" t="s">
        <v>12</v>
      </c>
      <c r="B62" s="43">
        <v>210.1</v>
      </c>
      <c r="C62" s="46">
        <v>286.3</v>
      </c>
      <c r="D62" s="39">
        <f>C62/B62*100</f>
        <v>136.26844359828652</v>
      </c>
    </row>
    <row r="63" spans="1:4" ht="15">
      <c r="A63" s="28" t="s">
        <v>13</v>
      </c>
      <c r="B63" s="43">
        <v>195.2</v>
      </c>
      <c r="C63" s="46">
        <v>230.2</v>
      </c>
      <c r="D63" s="39">
        <f>C63/B63*100</f>
        <v>117.93032786885247</v>
      </c>
    </row>
    <row r="64" spans="1:4" ht="28.5">
      <c r="A64" s="24" t="s">
        <v>14</v>
      </c>
      <c r="B64" s="47"/>
      <c r="C64" s="46"/>
      <c r="D64" s="39"/>
    </row>
    <row r="65" spans="1:4" ht="33" customHeight="1">
      <c r="A65" s="20" t="s">
        <v>43</v>
      </c>
      <c r="B65" s="43">
        <v>51.1</v>
      </c>
      <c r="C65" s="46">
        <v>49.6</v>
      </c>
      <c r="D65" s="39">
        <f aca="true" t="shared" si="2" ref="D65:D81">C65/B65*100</f>
        <v>97.06457925636008</v>
      </c>
    </row>
    <row r="66" spans="1:4" ht="18" customHeight="1">
      <c r="A66" s="20" t="s">
        <v>15</v>
      </c>
      <c r="B66" s="43">
        <v>2.5</v>
      </c>
      <c r="C66" s="46">
        <v>3.6</v>
      </c>
      <c r="D66" s="39">
        <f t="shared" si="2"/>
        <v>144</v>
      </c>
    </row>
    <row r="67" spans="1:4" ht="14.25" customHeight="1">
      <c r="A67" s="20" t="s">
        <v>16</v>
      </c>
      <c r="B67" s="43">
        <v>22.8</v>
      </c>
      <c r="C67" s="46">
        <v>22.3</v>
      </c>
      <c r="D67" s="39">
        <f t="shared" si="2"/>
        <v>97.80701754385966</v>
      </c>
    </row>
    <row r="68" spans="1:4" ht="15" customHeight="1">
      <c r="A68" s="20" t="s">
        <v>17</v>
      </c>
      <c r="B68" s="43">
        <v>5.6</v>
      </c>
      <c r="C68" s="46">
        <v>7.2</v>
      </c>
      <c r="D68" s="39">
        <f t="shared" si="2"/>
        <v>128.57142857142858</v>
      </c>
    </row>
    <row r="69" spans="1:4" ht="16.5" customHeight="1">
      <c r="A69" s="20" t="s">
        <v>18</v>
      </c>
      <c r="B69" s="75">
        <v>3.32</v>
      </c>
      <c r="C69" s="75">
        <v>4.09</v>
      </c>
      <c r="D69" s="39">
        <f t="shared" si="2"/>
        <v>123.19277108433735</v>
      </c>
    </row>
    <row r="70" spans="1:4" ht="19.5" customHeight="1" hidden="1">
      <c r="A70" s="28" t="s">
        <v>11</v>
      </c>
      <c r="B70" s="75"/>
      <c r="C70" s="76"/>
      <c r="D70" s="39" t="e">
        <f t="shared" si="2"/>
        <v>#DIV/0!</v>
      </c>
    </row>
    <row r="71" spans="1:4" ht="34.5" customHeight="1">
      <c r="A71" s="28" t="s">
        <v>12</v>
      </c>
      <c r="B71" s="75">
        <v>1.2</v>
      </c>
      <c r="C71" s="76">
        <v>2.77</v>
      </c>
      <c r="D71" s="39">
        <f t="shared" si="2"/>
        <v>230.83333333333337</v>
      </c>
    </row>
    <row r="72" spans="1:4" ht="15.75" customHeight="1">
      <c r="A72" s="28" t="s">
        <v>19</v>
      </c>
      <c r="B72" s="75">
        <v>2.12</v>
      </c>
      <c r="C72" s="76">
        <v>1.32</v>
      </c>
      <c r="D72" s="39">
        <f t="shared" si="2"/>
        <v>62.264150943396224</v>
      </c>
    </row>
    <row r="73" spans="1:4" ht="15.75" customHeight="1">
      <c r="A73" s="20" t="s">
        <v>20</v>
      </c>
      <c r="B73" s="55">
        <f>B74+B75+B76</f>
        <v>50.754000000000005</v>
      </c>
      <c r="C73" s="55">
        <v>47.07</v>
      </c>
      <c r="D73" s="39">
        <f t="shared" si="2"/>
        <v>92.74145880127675</v>
      </c>
    </row>
    <row r="74" spans="1:4" ht="22.5" customHeight="1">
      <c r="A74" s="28" t="s">
        <v>11</v>
      </c>
      <c r="B74" s="55">
        <v>47</v>
      </c>
      <c r="C74" s="54">
        <v>43.9</v>
      </c>
      <c r="D74" s="39">
        <f t="shared" si="2"/>
        <v>93.40425531914893</v>
      </c>
    </row>
    <row r="75" spans="1:4" ht="30" customHeight="1">
      <c r="A75" s="28" t="s">
        <v>12</v>
      </c>
      <c r="B75" s="55">
        <v>1.002</v>
      </c>
      <c r="C75" s="54">
        <v>1.58</v>
      </c>
      <c r="D75" s="39">
        <f t="shared" si="2"/>
        <v>157.68463073852297</v>
      </c>
    </row>
    <row r="76" spans="1:4" ht="15.75" customHeight="1">
      <c r="A76" s="28" t="s">
        <v>19</v>
      </c>
      <c r="B76" s="55">
        <v>2.752</v>
      </c>
      <c r="C76" s="54">
        <v>1.59</v>
      </c>
      <c r="D76" s="39">
        <f t="shared" si="2"/>
        <v>57.77616279069768</v>
      </c>
    </row>
    <row r="77" spans="1:4" ht="16.5" customHeight="1">
      <c r="A77" s="27" t="s">
        <v>21</v>
      </c>
      <c r="B77" s="75">
        <v>1.967</v>
      </c>
      <c r="C77" s="75">
        <v>1.98</v>
      </c>
      <c r="D77" s="39">
        <f t="shared" si="2"/>
        <v>100.66090493136757</v>
      </c>
    </row>
    <row r="78" spans="1:4" ht="19.5" customHeight="1">
      <c r="A78" s="28" t="s">
        <v>11</v>
      </c>
      <c r="B78" s="75">
        <v>1.4</v>
      </c>
      <c r="C78" s="76">
        <v>1.5</v>
      </c>
      <c r="D78" s="39">
        <f t="shared" si="2"/>
        <v>107.14285714285714</v>
      </c>
    </row>
    <row r="79" spans="1:4" ht="30">
      <c r="A79" s="28" t="s">
        <v>12</v>
      </c>
      <c r="B79" s="75">
        <v>0.195</v>
      </c>
      <c r="C79" s="76">
        <v>0.112</v>
      </c>
      <c r="D79" s="39">
        <f t="shared" si="2"/>
        <v>57.43589743589743</v>
      </c>
    </row>
    <row r="80" spans="1:4" ht="15">
      <c r="A80" s="28" t="s">
        <v>19</v>
      </c>
      <c r="B80" s="75">
        <v>0.372</v>
      </c>
      <c r="C80" s="76">
        <v>0.368</v>
      </c>
      <c r="D80" s="39">
        <f t="shared" si="2"/>
        <v>98.9247311827957</v>
      </c>
    </row>
    <row r="81" spans="1:4" ht="15" customHeight="1">
      <c r="A81" s="29" t="s">
        <v>88</v>
      </c>
      <c r="B81" s="75">
        <v>0.012</v>
      </c>
      <c r="C81" s="76">
        <v>0.02</v>
      </c>
      <c r="D81" s="39">
        <f t="shared" si="2"/>
        <v>166.66666666666669</v>
      </c>
    </row>
    <row r="82" spans="1:4" ht="18" customHeight="1" hidden="1">
      <c r="A82" s="30" t="s">
        <v>89</v>
      </c>
      <c r="B82" s="75"/>
      <c r="C82" s="76"/>
      <c r="D82" s="39"/>
    </row>
    <row r="83" spans="1:4" ht="28.5" customHeight="1" hidden="1">
      <c r="A83" s="30" t="s">
        <v>90</v>
      </c>
      <c r="B83" s="75"/>
      <c r="C83" s="76"/>
      <c r="D83" s="39"/>
    </row>
    <row r="84" spans="1:4" ht="14.25" customHeight="1">
      <c r="A84" s="30" t="s">
        <v>19</v>
      </c>
      <c r="B84" s="75">
        <v>0.012</v>
      </c>
      <c r="C84" s="76">
        <v>0.02</v>
      </c>
      <c r="D84" s="39">
        <f aca="true" t="shared" si="3" ref="D84:D89">C84/B84*100</f>
        <v>166.66666666666669</v>
      </c>
    </row>
    <row r="85" spans="1:4" ht="19.5" customHeight="1">
      <c r="A85" s="20" t="s">
        <v>22</v>
      </c>
      <c r="B85" s="55">
        <v>0.234</v>
      </c>
      <c r="C85" s="55">
        <v>0.231</v>
      </c>
      <c r="D85" s="39">
        <f t="shared" si="3"/>
        <v>98.71794871794872</v>
      </c>
    </row>
    <row r="86" spans="1:4" ht="19.5" customHeight="1" hidden="1">
      <c r="A86" s="28" t="s">
        <v>11</v>
      </c>
      <c r="B86" s="55"/>
      <c r="C86" s="54"/>
      <c r="D86" s="39" t="e">
        <f t="shared" si="3"/>
        <v>#DIV/0!</v>
      </c>
    </row>
    <row r="87" spans="1:4" ht="28.5" customHeight="1">
      <c r="A87" s="28" t="s">
        <v>12</v>
      </c>
      <c r="B87" s="55">
        <v>0.023</v>
      </c>
      <c r="C87" s="54">
        <v>0.011</v>
      </c>
      <c r="D87" s="39">
        <f t="shared" si="3"/>
        <v>47.826086956521735</v>
      </c>
    </row>
    <row r="88" spans="1:4" ht="15">
      <c r="A88" s="28" t="s">
        <v>19</v>
      </c>
      <c r="B88" s="55">
        <v>0.211</v>
      </c>
      <c r="C88" s="54">
        <v>0.22</v>
      </c>
      <c r="D88" s="39">
        <f t="shared" si="3"/>
        <v>104.2654028436019</v>
      </c>
    </row>
    <row r="89" spans="1:4" ht="13.5" customHeight="1">
      <c r="A89" s="20" t="s">
        <v>23</v>
      </c>
      <c r="B89" s="55">
        <v>1.083</v>
      </c>
      <c r="C89" s="54">
        <v>1.092</v>
      </c>
      <c r="D89" s="39">
        <f t="shared" si="3"/>
        <v>100.83102493074793</v>
      </c>
    </row>
    <row r="90" spans="1:4" ht="15.75" customHeight="1" hidden="1">
      <c r="A90" s="28" t="s">
        <v>11</v>
      </c>
      <c r="B90" s="55"/>
      <c r="C90" s="54"/>
      <c r="D90" s="39"/>
    </row>
    <row r="91" spans="1:4" ht="30.75" customHeight="1" hidden="1">
      <c r="A91" s="28" t="s">
        <v>12</v>
      </c>
      <c r="B91" s="55"/>
      <c r="C91" s="54"/>
      <c r="D91" s="39"/>
    </row>
    <row r="92" spans="1:4" ht="29.25" customHeight="1">
      <c r="A92" s="28" t="s">
        <v>12</v>
      </c>
      <c r="B92" s="55">
        <v>0.74</v>
      </c>
      <c r="C92" s="54">
        <v>0.787</v>
      </c>
      <c r="D92" s="39">
        <f>C92/B92*100</f>
        <v>106.35135135135137</v>
      </c>
    </row>
    <row r="93" spans="1:4" ht="16.5" customHeight="1">
      <c r="A93" s="28" t="s">
        <v>19</v>
      </c>
      <c r="B93" s="55">
        <v>0.343</v>
      </c>
      <c r="C93" s="54">
        <v>0.305</v>
      </c>
      <c r="D93" s="39">
        <f>C93/B93*100</f>
        <v>88.92128279883381</v>
      </c>
    </row>
    <row r="94" spans="1:4" ht="18" customHeight="1">
      <c r="A94" s="20" t="s">
        <v>54</v>
      </c>
      <c r="B94" s="58">
        <v>1.652</v>
      </c>
      <c r="C94" s="58">
        <v>1.52</v>
      </c>
      <c r="D94" s="39">
        <f>C94/B94*100</f>
        <v>92.00968523002422</v>
      </c>
    </row>
    <row r="95" spans="1:4" ht="18" customHeight="1" hidden="1">
      <c r="A95" s="28" t="s">
        <v>11</v>
      </c>
      <c r="B95" s="60"/>
      <c r="C95" s="60"/>
      <c r="D95" s="57" t="e">
        <f>C95/B95*100</f>
        <v>#DIV/0!</v>
      </c>
    </row>
    <row r="96" spans="1:4" ht="0.75" customHeight="1" hidden="1">
      <c r="A96" s="28" t="s">
        <v>12</v>
      </c>
      <c r="B96" s="59"/>
      <c r="C96" s="44"/>
      <c r="D96" s="39"/>
    </row>
    <row r="97" spans="1:4" ht="17.25" customHeight="1">
      <c r="A97" s="28" t="s">
        <v>19</v>
      </c>
      <c r="B97" s="55">
        <v>1.652</v>
      </c>
      <c r="C97" s="54">
        <v>1.52</v>
      </c>
      <c r="D97" s="39">
        <f>C97/B97*100</f>
        <v>92.00968523002422</v>
      </c>
    </row>
    <row r="98" spans="1:4" ht="30.75" customHeight="1">
      <c r="A98" s="27" t="s">
        <v>91</v>
      </c>
      <c r="B98" s="61">
        <v>260</v>
      </c>
      <c r="C98" s="61">
        <v>244</v>
      </c>
      <c r="D98" s="39">
        <f>C98/B98*100</f>
        <v>93.84615384615384</v>
      </c>
    </row>
    <row r="99" spans="1:4" ht="21" customHeight="1">
      <c r="A99" s="28" t="s">
        <v>11</v>
      </c>
      <c r="B99" s="61">
        <v>132</v>
      </c>
      <c r="C99" s="63">
        <v>153</v>
      </c>
      <c r="D99" s="39">
        <f>C99/B99*100</f>
        <v>115.90909090909092</v>
      </c>
    </row>
    <row r="100" spans="1:4" ht="32.25" customHeight="1">
      <c r="A100" s="28" t="s">
        <v>12</v>
      </c>
      <c r="B100" s="61">
        <v>128</v>
      </c>
      <c r="C100" s="63">
        <v>91</v>
      </c>
      <c r="D100" s="39">
        <f>C100/B100*100</f>
        <v>71.09375</v>
      </c>
    </row>
    <row r="101" spans="1:4" ht="19.5" customHeight="1" hidden="1">
      <c r="A101" s="28" t="s">
        <v>19</v>
      </c>
      <c r="B101" s="43"/>
      <c r="C101" s="46"/>
      <c r="D101" s="39"/>
    </row>
    <row r="102" spans="1:4" ht="29.25" customHeight="1">
      <c r="A102" s="24" t="s">
        <v>92</v>
      </c>
      <c r="B102" s="47"/>
      <c r="C102" s="46"/>
      <c r="D102" s="39"/>
    </row>
    <row r="103" spans="1:4" ht="24" customHeight="1">
      <c r="A103" s="20" t="s">
        <v>24</v>
      </c>
      <c r="B103" s="81">
        <v>280</v>
      </c>
      <c r="C103" s="82">
        <v>139</v>
      </c>
      <c r="D103" s="39">
        <f aca="true" t="shared" si="4" ref="D103:D113">C103/B103*100</f>
        <v>49.642857142857146</v>
      </c>
    </row>
    <row r="104" spans="1:4" ht="24.75" customHeight="1" hidden="1">
      <c r="A104" s="28" t="s">
        <v>11</v>
      </c>
      <c r="B104" s="81"/>
      <c r="C104" s="82"/>
      <c r="D104" s="39" t="e">
        <f t="shared" si="4"/>
        <v>#DIV/0!</v>
      </c>
    </row>
    <row r="105" spans="1:4" ht="29.25" customHeight="1" hidden="1">
      <c r="A105" s="28" t="s">
        <v>12</v>
      </c>
      <c r="B105" s="81"/>
      <c r="C105" s="82"/>
      <c r="D105" s="39" t="e">
        <f t="shared" si="4"/>
        <v>#DIV/0!</v>
      </c>
    </row>
    <row r="106" spans="1:4" ht="29.25" customHeight="1">
      <c r="A106" s="28" t="s">
        <v>12</v>
      </c>
      <c r="B106" s="81">
        <v>136</v>
      </c>
      <c r="C106" s="82">
        <v>76</v>
      </c>
      <c r="D106" s="39">
        <f t="shared" si="4"/>
        <v>55.88235294117647</v>
      </c>
    </row>
    <row r="107" spans="1:4" ht="23.25" customHeight="1">
      <c r="A107" s="28" t="s">
        <v>19</v>
      </c>
      <c r="B107" s="81">
        <v>144</v>
      </c>
      <c r="C107" s="82">
        <v>63</v>
      </c>
      <c r="D107" s="39">
        <f t="shared" si="4"/>
        <v>43.75</v>
      </c>
    </row>
    <row r="108" spans="1:4" ht="27.75" customHeight="1">
      <c r="A108" s="31" t="s">
        <v>25</v>
      </c>
      <c r="B108" s="84">
        <v>151</v>
      </c>
      <c r="C108" s="84">
        <v>54</v>
      </c>
      <c r="D108" s="39">
        <f t="shared" si="4"/>
        <v>35.76158940397351</v>
      </c>
    </row>
    <row r="109" spans="1:4" ht="20.25" customHeight="1" hidden="1">
      <c r="A109" s="32" t="s">
        <v>11</v>
      </c>
      <c r="B109" s="81"/>
      <c r="C109" s="82"/>
      <c r="D109" s="39" t="e">
        <f t="shared" si="4"/>
        <v>#DIV/0!</v>
      </c>
    </row>
    <row r="110" spans="1:4" ht="29.25" customHeight="1">
      <c r="A110" s="32" t="s">
        <v>12</v>
      </c>
      <c r="B110" s="81">
        <v>75</v>
      </c>
      <c r="C110" s="82">
        <v>30</v>
      </c>
      <c r="D110" s="39">
        <f t="shared" si="4"/>
        <v>40</v>
      </c>
    </row>
    <row r="111" spans="1:4" ht="4.5" customHeight="1" hidden="1">
      <c r="A111" s="28" t="s">
        <v>12</v>
      </c>
      <c r="B111" s="81"/>
      <c r="C111" s="82"/>
      <c r="D111" s="39" t="e">
        <f t="shared" si="4"/>
        <v>#DIV/0!</v>
      </c>
    </row>
    <row r="112" spans="1:4" ht="19.5" customHeight="1">
      <c r="A112" s="32" t="s">
        <v>19</v>
      </c>
      <c r="B112" s="81">
        <v>76</v>
      </c>
      <c r="C112" s="82">
        <v>24</v>
      </c>
      <c r="D112" s="39">
        <f t="shared" si="4"/>
        <v>31.57894736842105</v>
      </c>
    </row>
    <row r="113" spans="1:4" ht="21" customHeight="1" hidden="1">
      <c r="A113" s="20" t="s">
        <v>26</v>
      </c>
      <c r="B113" s="62"/>
      <c r="C113" s="64"/>
      <c r="D113" s="39" t="e">
        <f t="shared" si="4"/>
        <v>#DIV/0!</v>
      </c>
    </row>
    <row r="114" spans="1:4" ht="21.75" customHeight="1" hidden="1">
      <c r="A114" s="28" t="s">
        <v>11</v>
      </c>
      <c r="B114" s="43"/>
      <c r="C114" s="46"/>
      <c r="D114" s="39"/>
    </row>
    <row r="115" spans="1:4" ht="27" customHeight="1" hidden="1">
      <c r="A115" s="28" t="s">
        <v>12</v>
      </c>
      <c r="B115" s="43"/>
      <c r="C115" s="46"/>
      <c r="D115" s="39"/>
    </row>
    <row r="116" spans="1:4" ht="18" customHeight="1" hidden="1">
      <c r="A116" s="28" t="s">
        <v>19</v>
      </c>
      <c r="B116" s="62"/>
      <c r="C116" s="64"/>
      <c r="D116" s="39" t="e">
        <f>C116/B116*100</f>
        <v>#DIV/0!</v>
      </c>
    </row>
    <row r="117" spans="1:4" ht="17.25" customHeight="1">
      <c r="A117" s="20" t="s">
        <v>27</v>
      </c>
      <c r="B117" s="61">
        <v>1311</v>
      </c>
      <c r="C117" s="63">
        <v>186</v>
      </c>
      <c r="D117" s="39">
        <f>C117/B117*100</f>
        <v>14.187643020594965</v>
      </c>
    </row>
    <row r="118" spans="1:4" ht="14.25" customHeight="1">
      <c r="A118" s="20" t="s">
        <v>93</v>
      </c>
      <c r="B118" s="61">
        <v>6</v>
      </c>
      <c r="C118" s="63">
        <v>5.9</v>
      </c>
      <c r="D118" s="39">
        <f>C118/B118*100</f>
        <v>98.33333333333334</v>
      </c>
    </row>
    <row r="119" spans="1:4" ht="15.75" customHeight="1" hidden="1">
      <c r="A119" s="20"/>
      <c r="B119" s="43"/>
      <c r="C119" s="46"/>
      <c r="D119" s="39"/>
    </row>
    <row r="120" spans="1:4" ht="14.25">
      <c r="A120" s="24" t="s">
        <v>94</v>
      </c>
      <c r="B120" s="47"/>
      <c r="C120" s="46"/>
      <c r="D120" s="39"/>
    </row>
    <row r="121" spans="1:4" ht="15">
      <c r="A121" s="33" t="s">
        <v>44</v>
      </c>
      <c r="B121" s="67">
        <v>1360</v>
      </c>
      <c r="C121" s="63">
        <v>1495</v>
      </c>
      <c r="D121" s="39">
        <f>C121/B121*100</f>
        <v>109.9264705882353</v>
      </c>
    </row>
    <row r="122" spans="1:4" ht="15">
      <c r="A122" s="33" t="s">
        <v>45</v>
      </c>
      <c r="B122" s="67">
        <v>18.2</v>
      </c>
      <c r="C122" s="63">
        <v>18.9</v>
      </c>
      <c r="D122" s="39">
        <f>C122/B122*100</f>
        <v>103.84615384615384</v>
      </c>
    </row>
    <row r="123" spans="1:4" ht="15" customHeight="1" hidden="1">
      <c r="A123" s="33" t="s">
        <v>46</v>
      </c>
      <c r="B123" s="67"/>
      <c r="C123" s="63"/>
      <c r="D123" s="39" t="e">
        <f>C123/B123*100</f>
        <v>#DIV/0!</v>
      </c>
    </row>
    <row r="124" spans="1:4" ht="16.5" customHeight="1" hidden="1">
      <c r="A124" s="33"/>
      <c r="B124" s="50"/>
      <c r="C124" s="46"/>
      <c r="D124" s="39"/>
    </row>
    <row r="125" spans="1:4" ht="21.75" customHeight="1" hidden="1">
      <c r="A125" s="34" t="s">
        <v>95</v>
      </c>
      <c r="B125" s="47"/>
      <c r="C125" s="46"/>
      <c r="D125" s="39"/>
    </row>
    <row r="126" spans="1:4" ht="30.75" customHeight="1" hidden="1">
      <c r="A126" s="33" t="s">
        <v>48</v>
      </c>
      <c r="B126" s="50"/>
      <c r="C126" s="46"/>
      <c r="D126" s="39"/>
    </row>
    <row r="127" spans="1:4" ht="19.5" customHeight="1" hidden="1">
      <c r="A127" s="33"/>
      <c r="B127" s="50"/>
      <c r="C127" s="46"/>
      <c r="D127" s="39"/>
    </row>
    <row r="128" spans="1:4" ht="20.25" customHeight="1" hidden="1">
      <c r="A128" s="35" t="s">
        <v>96</v>
      </c>
      <c r="B128" s="51"/>
      <c r="C128" s="46"/>
      <c r="D128" s="39"/>
    </row>
    <row r="129" spans="1:4" ht="31.5" customHeight="1" hidden="1">
      <c r="A129" s="33" t="s">
        <v>145</v>
      </c>
      <c r="B129" s="50"/>
      <c r="C129" s="46"/>
      <c r="D129" s="39" t="e">
        <f>C129/B129*100</f>
        <v>#DIV/0!</v>
      </c>
    </row>
    <row r="130" spans="1:4" ht="19.5" customHeight="1" hidden="1">
      <c r="A130" s="33"/>
      <c r="B130" s="50"/>
      <c r="C130" s="46"/>
      <c r="D130" s="39"/>
    </row>
    <row r="131" spans="1:4" ht="18.75" customHeight="1">
      <c r="A131" s="35" t="s">
        <v>97</v>
      </c>
      <c r="B131" s="51"/>
      <c r="C131" s="46"/>
      <c r="D131" s="39"/>
    </row>
    <row r="132" spans="1:4" ht="27.75" customHeight="1">
      <c r="A132" s="33" t="s">
        <v>49</v>
      </c>
      <c r="B132" s="67">
        <v>427</v>
      </c>
      <c r="C132" s="63">
        <v>217</v>
      </c>
      <c r="D132" s="39">
        <f>C132/B132*100</f>
        <v>50.81967213114754</v>
      </c>
    </row>
    <row r="133" spans="1:4" ht="30" hidden="1">
      <c r="A133" s="33" t="s">
        <v>50</v>
      </c>
      <c r="B133" s="67"/>
      <c r="C133" s="63"/>
      <c r="D133" s="39" t="e">
        <f>C133/B133*100</f>
        <v>#DIV/0!</v>
      </c>
    </row>
    <row r="134" spans="1:4" ht="32.25" customHeight="1">
      <c r="A134" s="20" t="s">
        <v>98</v>
      </c>
      <c r="B134" s="55">
        <v>0.301</v>
      </c>
      <c r="C134" s="54">
        <v>4.79</v>
      </c>
      <c r="D134" s="39">
        <f>C134/B134*100</f>
        <v>1591.362126245847</v>
      </c>
    </row>
    <row r="135" spans="1:4" ht="30" hidden="1">
      <c r="A135" s="20" t="s">
        <v>99</v>
      </c>
      <c r="B135" s="43"/>
      <c r="C135" s="46"/>
      <c r="D135" s="39" t="e">
        <f>C135/B135*100</f>
        <v>#DIV/0!</v>
      </c>
    </row>
    <row r="136" spans="1:4" ht="30">
      <c r="A136" s="20" t="s">
        <v>33</v>
      </c>
      <c r="B136" s="43">
        <v>18.4</v>
      </c>
      <c r="C136" s="46">
        <v>16.3</v>
      </c>
      <c r="D136" s="39">
        <f>C136/B136*100</f>
        <v>88.58695652173914</v>
      </c>
    </row>
    <row r="137" spans="1:4" ht="15" hidden="1">
      <c r="A137" s="33"/>
      <c r="B137" s="50"/>
      <c r="C137" s="46"/>
      <c r="D137" s="39"/>
    </row>
    <row r="138" spans="1:4" ht="20.25" customHeight="1">
      <c r="A138" s="24" t="s">
        <v>28</v>
      </c>
      <c r="B138" s="47"/>
      <c r="C138" s="46"/>
      <c r="D138" s="39"/>
    </row>
    <row r="139" spans="1:4" ht="30" hidden="1">
      <c r="A139" s="20" t="s">
        <v>52</v>
      </c>
      <c r="B139" s="81"/>
      <c r="C139" s="82"/>
      <c r="D139" s="39" t="e">
        <f>C139/B139*100</f>
        <v>#DIV/0!</v>
      </c>
    </row>
    <row r="140" spans="1:4" ht="27.75" customHeight="1" hidden="1">
      <c r="A140" s="20" t="s">
        <v>100</v>
      </c>
      <c r="B140" s="81"/>
      <c r="C140" s="82"/>
      <c r="D140" s="39" t="e">
        <f>C140/B140*100</f>
        <v>#DIV/0!</v>
      </c>
    </row>
    <row r="141" spans="1:4" ht="32.25" customHeight="1" hidden="1">
      <c r="A141" s="20" t="s">
        <v>135</v>
      </c>
      <c r="B141" s="61"/>
      <c r="C141" s="63"/>
      <c r="D141" s="39" t="e">
        <f>C141/B141*100</f>
        <v>#DIV/0!</v>
      </c>
    </row>
    <row r="142" spans="1:4" ht="32.25" customHeight="1" hidden="1">
      <c r="A142" s="36" t="s">
        <v>101</v>
      </c>
      <c r="B142" s="61"/>
      <c r="C142" s="63"/>
      <c r="D142" s="39" t="e">
        <f>C142/B142*100</f>
        <v>#DIV/0!</v>
      </c>
    </row>
    <row r="143" spans="1:4" ht="15" hidden="1">
      <c r="A143" s="20" t="s">
        <v>29</v>
      </c>
      <c r="B143" s="43" t="s">
        <v>136</v>
      </c>
      <c r="C143" s="43" t="s">
        <v>136</v>
      </c>
      <c r="D143" s="43" t="s">
        <v>136</v>
      </c>
    </row>
    <row r="144" spans="1:4" ht="15" hidden="1">
      <c r="A144" s="20" t="s">
        <v>102</v>
      </c>
      <c r="B144" s="55"/>
      <c r="C144" s="54"/>
      <c r="D144" s="39" t="e">
        <f>C144/B144*100</f>
        <v>#DIV/0!</v>
      </c>
    </row>
    <row r="145" spans="1:4" ht="16.5" customHeight="1" hidden="1">
      <c r="A145" s="20" t="s">
        <v>103</v>
      </c>
      <c r="B145" s="43"/>
      <c r="C145" s="46"/>
      <c r="D145" s="39"/>
    </row>
    <row r="146" spans="1:4" ht="16.5" customHeight="1" hidden="1">
      <c r="A146" s="20" t="s">
        <v>104</v>
      </c>
      <c r="B146" s="43"/>
      <c r="C146" s="46"/>
      <c r="D146" s="39"/>
    </row>
    <row r="147" spans="1:4" ht="0.75" customHeight="1" hidden="1">
      <c r="A147" s="20" t="s">
        <v>31</v>
      </c>
      <c r="B147" s="43"/>
      <c r="C147" s="46"/>
      <c r="D147" s="39"/>
    </row>
    <row r="148" spans="1:4" ht="39" customHeight="1" hidden="1">
      <c r="A148" s="20" t="s">
        <v>103</v>
      </c>
      <c r="B148" s="43"/>
      <c r="C148" s="46"/>
      <c r="D148" s="39"/>
    </row>
    <row r="149" spans="1:4" ht="36.75" customHeight="1" hidden="1">
      <c r="A149" s="28" t="s">
        <v>30</v>
      </c>
      <c r="B149" s="43"/>
      <c r="C149" s="46"/>
      <c r="D149" s="39"/>
    </row>
    <row r="150" spans="1:4" ht="51" customHeight="1" hidden="1">
      <c r="A150" s="20" t="s">
        <v>32</v>
      </c>
      <c r="B150" s="69"/>
      <c r="C150" s="70"/>
      <c r="D150" s="71" t="e">
        <f>C150/B150*100</f>
        <v>#DIV/0!</v>
      </c>
    </row>
    <row r="151" spans="1:4" ht="26.25" customHeight="1" hidden="1">
      <c r="A151" s="20" t="s">
        <v>34</v>
      </c>
      <c r="B151" s="43" t="s">
        <v>136</v>
      </c>
      <c r="C151" s="43" t="s">
        <v>136</v>
      </c>
      <c r="D151" s="43" t="s">
        <v>136</v>
      </c>
    </row>
    <row r="152" spans="1:4" ht="29.25" customHeight="1" hidden="1">
      <c r="A152" s="20" t="s">
        <v>105</v>
      </c>
      <c r="B152" s="72">
        <v>0</v>
      </c>
      <c r="C152" s="68">
        <v>0</v>
      </c>
      <c r="D152" s="39" t="e">
        <f>C152/B152*100</f>
        <v>#DIV/0!</v>
      </c>
    </row>
    <row r="153" spans="1:4" ht="30" customHeight="1" hidden="1">
      <c r="A153" s="20" t="s">
        <v>106</v>
      </c>
      <c r="B153" s="61">
        <v>0</v>
      </c>
      <c r="C153" s="63">
        <v>0</v>
      </c>
      <c r="D153" s="39" t="e">
        <f>C153/B153*100</f>
        <v>#DIV/0!</v>
      </c>
    </row>
    <row r="154" spans="1:4" ht="30" customHeight="1" hidden="1">
      <c r="A154" s="20" t="s">
        <v>107</v>
      </c>
      <c r="B154" s="61"/>
      <c r="C154" s="63"/>
      <c r="D154" s="39" t="e">
        <f>C154/B154*100</f>
        <v>#DIV/0!</v>
      </c>
    </row>
    <row r="155" spans="1:4" ht="24.75" customHeight="1" hidden="1">
      <c r="A155" s="20" t="s">
        <v>108</v>
      </c>
      <c r="B155" s="61"/>
      <c r="C155" s="63"/>
      <c r="D155" s="39" t="e">
        <f>C155/B155*100</f>
        <v>#DIV/0!</v>
      </c>
    </row>
    <row r="156" spans="1:4" ht="30" customHeight="1" hidden="1">
      <c r="A156" s="20" t="s">
        <v>109</v>
      </c>
      <c r="B156" s="61"/>
      <c r="C156" s="63"/>
      <c r="D156" s="39" t="e">
        <f>C156/B156*100</f>
        <v>#DIV/0!</v>
      </c>
    </row>
    <row r="157" spans="1:4" ht="36" customHeight="1" hidden="1">
      <c r="A157" s="20" t="s">
        <v>110</v>
      </c>
      <c r="B157" s="43"/>
      <c r="C157" s="46"/>
      <c r="D157" s="39" t="e">
        <f aca="true" t="shared" si="5" ref="D157:D163">C157/B157*100</f>
        <v>#DIV/0!</v>
      </c>
    </row>
    <row r="158" spans="1:4" ht="30" hidden="1">
      <c r="A158" s="20" t="s">
        <v>111</v>
      </c>
      <c r="B158" s="61"/>
      <c r="C158" s="63"/>
      <c r="D158" s="39" t="e">
        <f t="shared" si="5"/>
        <v>#DIV/0!</v>
      </c>
    </row>
    <row r="159" spans="1:4" ht="30.75" customHeight="1" hidden="1">
      <c r="A159" s="20" t="s">
        <v>112</v>
      </c>
      <c r="B159" s="81"/>
      <c r="C159" s="82"/>
      <c r="D159" s="39" t="e">
        <f t="shared" si="5"/>
        <v>#DIV/0!</v>
      </c>
    </row>
    <row r="160" spans="1:4" ht="32.25" customHeight="1">
      <c r="A160" s="20" t="s">
        <v>113</v>
      </c>
      <c r="B160" s="81">
        <v>8.5</v>
      </c>
      <c r="C160" s="82">
        <v>8.6</v>
      </c>
      <c r="D160" s="39">
        <f t="shared" si="5"/>
        <v>101.17647058823529</v>
      </c>
    </row>
    <row r="161" spans="1:4" ht="30" customHeight="1">
      <c r="A161" s="20" t="s">
        <v>114</v>
      </c>
      <c r="B161" s="81">
        <v>1034.6</v>
      </c>
      <c r="C161" s="82">
        <v>1058.2</v>
      </c>
      <c r="D161" s="39">
        <f t="shared" si="5"/>
        <v>102.28107481152138</v>
      </c>
    </row>
    <row r="162" spans="1:4" ht="19.5" customHeight="1">
      <c r="A162" s="20" t="s">
        <v>115</v>
      </c>
      <c r="B162" s="61">
        <v>45.8</v>
      </c>
      <c r="C162" s="63">
        <v>52.4</v>
      </c>
      <c r="D162" s="39">
        <f t="shared" si="5"/>
        <v>114.41048034934498</v>
      </c>
    </row>
    <row r="163" spans="1:4" ht="0.75" customHeight="1" hidden="1">
      <c r="A163" s="20"/>
      <c r="B163" s="43"/>
      <c r="C163" s="46"/>
      <c r="D163" s="39" t="e">
        <f t="shared" si="5"/>
        <v>#DIV/0!</v>
      </c>
    </row>
    <row r="164" spans="1:4" ht="29.25" customHeight="1">
      <c r="A164" s="24" t="s">
        <v>35</v>
      </c>
      <c r="B164" s="61">
        <v>43</v>
      </c>
      <c r="C164" s="61">
        <v>43</v>
      </c>
      <c r="D164" s="39">
        <f>C164/B164*100</f>
        <v>100</v>
      </c>
    </row>
    <row r="165" spans="1:4" ht="30" customHeight="1" hidden="1">
      <c r="A165" s="28" t="s">
        <v>36</v>
      </c>
      <c r="B165" s="43"/>
      <c r="C165" s="46"/>
      <c r="D165" s="39" t="e">
        <f>C165/B165*100</f>
        <v>#DIV/0!</v>
      </c>
    </row>
    <row r="166" spans="1:4" ht="28.5" customHeight="1" hidden="1">
      <c r="A166" s="28" t="s">
        <v>37</v>
      </c>
      <c r="B166" s="61"/>
      <c r="C166" s="63"/>
      <c r="D166" s="39" t="e">
        <f>C166/B166*100</f>
        <v>#DIV/0!</v>
      </c>
    </row>
    <row r="167" spans="1:4" ht="28.5" customHeight="1" hidden="1">
      <c r="A167" s="28" t="s">
        <v>38</v>
      </c>
      <c r="B167" s="61"/>
      <c r="C167" s="63"/>
      <c r="D167" s="39" t="e">
        <f>C167/B167*100</f>
        <v>#DIV/0!</v>
      </c>
    </row>
    <row r="168" spans="1:4" ht="31.5" customHeight="1">
      <c r="A168" s="56" t="s">
        <v>116</v>
      </c>
      <c r="B168" s="61">
        <v>455</v>
      </c>
      <c r="C168" s="63">
        <v>353</v>
      </c>
      <c r="D168" s="39">
        <f>C168/B168*100</f>
        <v>77.58241758241759</v>
      </c>
    </row>
    <row r="169" spans="1:4" ht="27" customHeight="1" hidden="1">
      <c r="A169" s="20"/>
      <c r="B169" s="43"/>
      <c r="C169" s="46"/>
      <c r="D169" s="39"/>
    </row>
    <row r="170" spans="1:4" ht="21.75" customHeight="1" hidden="1">
      <c r="A170" s="37" t="s">
        <v>117</v>
      </c>
      <c r="B170" s="47"/>
      <c r="C170" s="46"/>
      <c r="D170" s="39"/>
    </row>
    <row r="171" spans="1:4" ht="36.75" customHeight="1" hidden="1">
      <c r="A171" s="29" t="s">
        <v>118</v>
      </c>
      <c r="B171" s="61"/>
      <c r="C171" s="63"/>
      <c r="D171" s="39" t="e">
        <f>C171/B171*100</f>
        <v>#DIV/0!</v>
      </c>
    </row>
    <row r="172" spans="1:4" ht="62.25" customHeight="1" hidden="1">
      <c r="A172" s="29" t="s">
        <v>119</v>
      </c>
      <c r="B172" s="61"/>
      <c r="C172" s="63"/>
      <c r="D172" s="39" t="e">
        <f>C172/B172*100</f>
        <v>#DIV/0!</v>
      </c>
    </row>
    <row r="173" spans="1:4" ht="63" customHeight="1" hidden="1">
      <c r="A173" s="29" t="s">
        <v>120</v>
      </c>
      <c r="B173" s="43"/>
      <c r="C173" s="46"/>
      <c r="D173" s="39" t="e">
        <f>C173/B173*100</f>
        <v>#DIV/0!</v>
      </c>
    </row>
    <row r="174" spans="1:4" ht="14.25" customHeight="1" hidden="1">
      <c r="A174" s="11"/>
      <c r="B174" s="43"/>
      <c r="C174" s="46"/>
      <c r="D174" s="39"/>
    </row>
    <row r="175" spans="1:4" ht="15.75" customHeight="1">
      <c r="A175" s="24" t="s">
        <v>39</v>
      </c>
      <c r="B175" s="47"/>
      <c r="C175" s="46"/>
      <c r="D175" s="39"/>
    </row>
    <row r="176" spans="1:4" ht="15">
      <c r="A176" s="20" t="s">
        <v>121</v>
      </c>
      <c r="B176" s="86">
        <v>14</v>
      </c>
      <c r="C176" s="52">
        <v>14</v>
      </c>
      <c r="D176" s="39">
        <f aca="true" t="shared" si="6" ref="D176:D183">C176/B176*100</f>
        <v>100</v>
      </c>
    </row>
    <row r="177" spans="1:4" ht="17.25" customHeight="1">
      <c r="A177" s="20" t="s">
        <v>122</v>
      </c>
      <c r="B177" s="87">
        <v>71.6</v>
      </c>
      <c r="C177" s="46">
        <v>71.6</v>
      </c>
      <c r="D177" s="39">
        <f t="shared" si="6"/>
        <v>100</v>
      </c>
    </row>
    <row r="178" spans="1:4" ht="33.75" customHeight="1" hidden="1">
      <c r="A178" s="20" t="s">
        <v>123</v>
      </c>
      <c r="B178" s="87"/>
      <c r="C178" s="46"/>
      <c r="D178" s="39" t="e">
        <f t="shared" si="6"/>
        <v>#DIV/0!</v>
      </c>
    </row>
    <row r="179" spans="1:4" ht="30">
      <c r="A179" s="20" t="s">
        <v>124</v>
      </c>
      <c r="B179" s="87">
        <v>85.47</v>
      </c>
      <c r="C179" s="46">
        <v>85.47</v>
      </c>
      <c r="D179" s="39">
        <f t="shared" si="6"/>
        <v>100</v>
      </c>
    </row>
    <row r="180" spans="1:4" ht="15">
      <c r="A180" s="28" t="s">
        <v>40</v>
      </c>
      <c r="B180" s="87">
        <v>74.76</v>
      </c>
      <c r="C180" s="46">
        <v>74.76</v>
      </c>
      <c r="D180" s="39">
        <f t="shared" si="6"/>
        <v>100</v>
      </c>
    </row>
    <row r="181" spans="1:4" ht="30.75" customHeight="1">
      <c r="A181" s="27" t="s">
        <v>125</v>
      </c>
      <c r="B181" s="87">
        <v>18</v>
      </c>
      <c r="C181" s="46">
        <v>18</v>
      </c>
      <c r="D181" s="39">
        <f t="shared" si="6"/>
        <v>100</v>
      </c>
    </row>
    <row r="182" spans="1:4" ht="30.75" customHeight="1">
      <c r="A182" s="27" t="s">
        <v>41</v>
      </c>
      <c r="B182" s="43">
        <v>458</v>
      </c>
      <c r="C182" s="46">
        <v>498.2</v>
      </c>
      <c r="D182" s="39">
        <f t="shared" si="6"/>
        <v>108.77729257641921</v>
      </c>
    </row>
    <row r="183" spans="1:4" ht="28.5" customHeight="1">
      <c r="A183" s="27" t="s">
        <v>42</v>
      </c>
      <c r="B183" s="43">
        <v>84.9</v>
      </c>
      <c r="C183" s="46">
        <v>89.1</v>
      </c>
      <c r="D183" s="39">
        <f t="shared" si="6"/>
        <v>104.94699646643109</v>
      </c>
    </row>
    <row r="184" spans="1:4" ht="16.5" customHeight="1" hidden="1">
      <c r="A184" s="38"/>
      <c r="B184" s="43"/>
      <c r="C184" s="46"/>
      <c r="D184" s="39"/>
    </row>
    <row r="185" spans="1:4" ht="18" customHeight="1" hidden="1">
      <c r="A185" s="37" t="s">
        <v>126</v>
      </c>
      <c r="B185" s="47"/>
      <c r="C185" s="46"/>
      <c r="D185" s="39"/>
    </row>
    <row r="186" spans="1:4" ht="30" hidden="1">
      <c r="A186" s="29" t="s">
        <v>127</v>
      </c>
      <c r="B186" s="92"/>
      <c r="C186" s="92"/>
      <c r="D186" s="80" t="e">
        <f>C186/B186*100</f>
        <v>#DIV/0!</v>
      </c>
    </row>
    <row r="187" spans="1:4" ht="15" customHeight="1" hidden="1">
      <c r="A187" s="29" t="s">
        <v>128</v>
      </c>
      <c r="B187" s="92"/>
      <c r="C187" s="92"/>
      <c r="D187" s="80" t="e">
        <f>C187/B187*100</f>
        <v>#DIV/0!</v>
      </c>
    </row>
    <row r="188" spans="1:4" ht="19.5" customHeight="1" hidden="1">
      <c r="A188" s="29" t="s">
        <v>129</v>
      </c>
      <c r="B188" s="92"/>
      <c r="C188" s="92"/>
      <c r="D188" s="80" t="e">
        <f>C188/B188*100</f>
        <v>#DIV/0!</v>
      </c>
    </row>
    <row r="189" spans="1:4" ht="11.25" customHeight="1" hidden="1">
      <c r="A189" s="29" t="s">
        <v>128</v>
      </c>
      <c r="B189" s="93"/>
      <c r="C189" s="92"/>
      <c r="D189" s="39" t="e">
        <f>C189/B189*100</f>
        <v>#DIV/0!</v>
      </c>
    </row>
    <row r="190" spans="1:4" ht="28.5" customHeight="1" hidden="1">
      <c r="A190" s="29" t="s">
        <v>130</v>
      </c>
      <c r="B190" s="94"/>
      <c r="C190" s="95"/>
      <c r="D190" s="80" t="e">
        <f>C190/B190*100</f>
        <v>#DIV/0!</v>
      </c>
    </row>
    <row r="191" spans="1:4" ht="15.75" customHeight="1">
      <c r="A191" s="6"/>
      <c r="B191" s="18"/>
      <c r="C191" s="3"/>
      <c r="D191" s="3"/>
    </row>
    <row r="192" spans="1:4" ht="18" customHeight="1" hidden="1">
      <c r="A192" s="12" t="s">
        <v>131</v>
      </c>
      <c r="B192" s="12"/>
      <c r="C192" s="3"/>
      <c r="D192" s="3"/>
    </row>
    <row r="193" spans="1:4" ht="18.75" customHeight="1" hidden="1">
      <c r="A193" s="2" t="s">
        <v>132</v>
      </c>
      <c r="B193" s="17"/>
      <c r="C193" s="3"/>
      <c r="D193" s="3"/>
    </row>
    <row r="194" ht="23.25" customHeight="1"/>
    <row r="195" spans="1:4" ht="30">
      <c r="A195" s="85" t="s">
        <v>149</v>
      </c>
      <c r="B195" s="40"/>
      <c r="C195" s="42"/>
      <c r="D195" s="96" t="s">
        <v>150</v>
      </c>
    </row>
    <row r="196" spans="2:3" ht="12.75">
      <c r="B196" s="15" t="s">
        <v>133</v>
      </c>
      <c r="C196" s="41"/>
    </row>
    <row r="199" spans="1:7" ht="38.25" customHeight="1">
      <c r="A199" s="99"/>
      <c r="B199" s="99"/>
      <c r="C199" s="99"/>
      <c r="D199" s="99"/>
      <c r="E199" s="14"/>
      <c r="F199" s="14"/>
      <c r="G199" s="14"/>
    </row>
    <row r="201" spans="1:2" ht="12.75">
      <c r="A201" s="13"/>
      <c r="B201" s="13"/>
    </row>
    <row r="203" spans="1:8" ht="31.5" customHeight="1">
      <c r="A203" s="99"/>
      <c r="B203" s="99"/>
      <c r="C203" s="99"/>
      <c r="D203" s="99"/>
      <c r="E203" s="14"/>
      <c r="F203" s="14"/>
      <c r="G203" s="14"/>
      <c r="H203" s="14"/>
    </row>
  </sheetData>
  <sheetProtection selectLockedCells="1" selectUnlockedCells="1"/>
  <mergeCells count="7">
    <mergeCell ref="B8:D8"/>
    <mergeCell ref="A10:D10"/>
    <mergeCell ref="A199:D199"/>
    <mergeCell ref="A203:D203"/>
    <mergeCell ref="B13:C13"/>
    <mergeCell ref="A13:A14"/>
    <mergeCell ref="D13:D14"/>
  </mergeCells>
  <printOptions horizontalCentered="1"/>
  <pageMargins left="0.2755905511811024" right="0" top="0.3937007874015748" bottom="0.3937007874015748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2020-12-03T05:08:28Z</cp:lastPrinted>
  <dcterms:created xsi:type="dcterms:W3CDTF">2010-11-08T06:43:44Z</dcterms:created>
  <dcterms:modified xsi:type="dcterms:W3CDTF">2020-12-04T10:46:53Z</dcterms:modified>
  <cp:category/>
  <cp:version/>
  <cp:contentType/>
  <cp:contentStatus/>
</cp:coreProperties>
</file>